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030962FD-C92A-1B44-B49D-716B551EA49A}" xr6:coauthVersionLast="47" xr6:coauthVersionMax="47" xr10:uidLastSave="{00000000-0000-0000-0000-000000000000}"/>
  <bookViews>
    <workbookView xWindow="52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/>
  <c r="K389" i="1" s="1"/>
  <c r="AL389" i="1"/>
  <c r="I389" i="1" s="1"/>
  <c r="H389" i="1" s="1"/>
  <c r="AG389" i="1"/>
  <c r="J389" i="1" s="1"/>
  <c r="Y389" i="1"/>
  <c r="X389" i="1"/>
  <c r="P389" i="1"/>
  <c r="AY388" i="1"/>
  <c r="AX388" i="1"/>
  <c r="AV388" i="1"/>
  <c r="S388" i="1" s="1"/>
  <c r="AU388" i="1"/>
  <c r="AS388" i="1" s="1"/>
  <c r="AL388" i="1"/>
  <c r="I388" i="1" s="1"/>
  <c r="H388" i="1" s="1"/>
  <c r="AG388" i="1"/>
  <c r="J388" i="1" s="1"/>
  <c r="Y388" i="1"/>
  <c r="X388" i="1"/>
  <c r="W388" i="1"/>
  <c r="P388" i="1"/>
  <c r="AY387" i="1"/>
  <c r="AX387" i="1"/>
  <c r="AV387" i="1"/>
  <c r="AU387" i="1"/>
  <c r="AS387" i="1" s="1"/>
  <c r="AL387" i="1"/>
  <c r="I387" i="1" s="1"/>
  <c r="H387" i="1" s="1"/>
  <c r="AA387" i="1" s="1"/>
  <c r="AG387" i="1"/>
  <c r="J387" i="1" s="1"/>
  <c r="Y387" i="1"/>
  <c r="X387" i="1"/>
  <c r="W387" i="1"/>
  <c r="P387" i="1"/>
  <c r="AY386" i="1"/>
  <c r="AX386" i="1"/>
  <c r="AV386" i="1"/>
  <c r="S386" i="1" s="1"/>
  <c r="AU386" i="1"/>
  <c r="AS386" i="1"/>
  <c r="AL386" i="1"/>
  <c r="I386" i="1" s="1"/>
  <c r="H386" i="1" s="1"/>
  <c r="AG386" i="1"/>
  <c r="J386" i="1" s="1"/>
  <c r="Y386" i="1"/>
  <c r="X386" i="1"/>
  <c r="W386" i="1" s="1"/>
  <c r="P386" i="1"/>
  <c r="AY385" i="1"/>
  <c r="AX385" i="1"/>
  <c r="AV385" i="1"/>
  <c r="AU385" i="1"/>
  <c r="AS385" i="1" s="1"/>
  <c r="AL385" i="1"/>
  <c r="I385" i="1" s="1"/>
  <c r="H385" i="1" s="1"/>
  <c r="AG385" i="1"/>
  <c r="Y385" i="1"/>
  <c r="X385" i="1"/>
  <c r="W385" i="1" s="1"/>
  <c r="P385" i="1"/>
  <c r="J385" i="1"/>
  <c r="AY384" i="1"/>
  <c r="AX384" i="1"/>
  <c r="AV384" i="1"/>
  <c r="S384" i="1" s="1"/>
  <c r="AU384" i="1"/>
  <c r="AS384" i="1" s="1"/>
  <c r="AT384" i="1" s="1"/>
  <c r="AL384" i="1"/>
  <c r="I384" i="1" s="1"/>
  <c r="H384" i="1" s="1"/>
  <c r="AG384" i="1"/>
  <c r="J384" i="1" s="1"/>
  <c r="AE384" i="1"/>
  <c r="Y384" i="1"/>
  <c r="W384" i="1" s="1"/>
  <c r="X384" i="1"/>
  <c r="P384" i="1"/>
  <c r="AY383" i="1"/>
  <c r="AX383" i="1"/>
  <c r="AV383" i="1"/>
  <c r="AU383" i="1"/>
  <c r="AS383" i="1" s="1"/>
  <c r="AL383" i="1"/>
  <c r="AG383" i="1"/>
  <c r="J383" i="1" s="1"/>
  <c r="AF383" i="1"/>
  <c r="AE383" i="1"/>
  <c r="Y383" i="1"/>
  <c r="X383" i="1"/>
  <c r="W383" i="1"/>
  <c r="P383" i="1"/>
  <c r="N383" i="1"/>
  <c r="I383" i="1"/>
  <c r="H383" i="1"/>
  <c r="AA383" i="1" s="1"/>
  <c r="AY382" i="1"/>
  <c r="AX382" i="1"/>
  <c r="AV382" i="1"/>
  <c r="AU382" i="1"/>
  <c r="AS382" i="1" s="1"/>
  <c r="AL382" i="1"/>
  <c r="I382" i="1" s="1"/>
  <c r="H382" i="1" s="1"/>
  <c r="AG382" i="1"/>
  <c r="Y382" i="1"/>
  <c r="X382" i="1"/>
  <c r="W382" i="1" s="1"/>
  <c r="P382" i="1"/>
  <c r="J382" i="1"/>
  <c r="AY381" i="1"/>
  <c r="AX381" i="1"/>
  <c r="AV381" i="1"/>
  <c r="AU381" i="1"/>
  <c r="AS381" i="1" s="1"/>
  <c r="AL381" i="1"/>
  <c r="I381" i="1" s="1"/>
  <c r="H381" i="1" s="1"/>
  <c r="AG381" i="1"/>
  <c r="J381" i="1" s="1"/>
  <c r="Y381" i="1"/>
  <c r="X381" i="1"/>
  <c r="W381" i="1" s="1"/>
  <c r="S381" i="1"/>
  <c r="P381" i="1"/>
  <c r="AY380" i="1"/>
  <c r="AX380" i="1"/>
  <c r="AW380" i="1" s="1"/>
  <c r="AV380" i="1"/>
  <c r="AU380" i="1"/>
  <c r="AS380" i="1" s="1"/>
  <c r="AT380" i="1"/>
  <c r="AL380" i="1"/>
  <c r="I380" i="1" s="1"/>
  <c r="H380" i="1" s="1"/>
  <c r="AG380" i="1"/>
  <c r="AE380" i="1"/>
  <c r="Y380" i="1"/>
  <c r="W380" i="1" s="1"/>
  <c r="X380" i="1"/>
  <c r="P380" i="1"/>
  <c r="N380" i="1"/>
  <c r="J380" i="1"/>
  <c r="AY379" i="1"/>
  <c r="AX379" i="1"/>
  <c r="AV379" i="1"/>
  <c r="AW379" i="1" s="1"/>
  <c r="AU379" i="1"/>
  <c r="AS379" i="1"/>
  <c r="N379" i="1" s="1"/>
  <c r="AL379" i="1"/>
  <c r="AG379" i="1"/>
  <c r="J379" i="1" s="1"/>
  <c r="Y379" i="1"/>
  <c r="X379" i="1"/>
  <c r="P379" i="1"/>
  <c r="I379" i="1"/>
  <c r="H379" i="1" s="1"/>
  <c r="AA379" i="1" s="1"/>
  <c r="AY378" i="1"/>
  <c r="AX378" i="1"/>
  <c r="AV378" i="1"/>
  <c r="AW378" i="1" s="1"/>
  <c r="AU378" i="1"/>
  <c r="AS378" i="1"/>
  <c r="K378" i="1" s="1"/>
  <c r="AL378" i="1"/>
  <c r="I378" i="1" s="1"/>
  <c r="AG378" i="1"/>
  <c r="J378" i="1" s="1"/>
  <c r="AF378" i="1"/>
  <c r="Y378" i="1"/>
  <c r="X378" i="1"/>
  <c r="P378" i="1"/>
  <c r="H378" i="1"/>
  <c r="AY377" i="1"/>
  <c r="AX377" i="1"/>
  <c r="AV377" i="1"/>
  <c r="AW377" i="1" s="1"/>
  <c r="AU377" i="1"/>
  <c r="AS377" i="1" s="1"/>
  <c r="K377" i="1" s="1"/>
  <c r="AL377" i="1"/>
  <c r="I377" i="1" s="1"/>
  <c r="H377" i="1" s="1"/>
  <c r="AG377" i="1"/>
  <c r="Y377" i="1"/>
  <c r="X377" i="1"/>
  <c r="W377" i="1" s="1"/>
  <c r="P377" i="1"/>
  <c r="J377" i="1"/>
  <c r="AY376" i="1"/>
  <c r="AX376" i="1"/>
  <c r="AV376" i="1"/>
  <c r="AU376" i="1"/>
  <c r="AS376" i="1" s="1"/>
  <c r="AL376" i="1"/>
  <c r="I376" i="1" s="1"/>
  <c r="H376" i="1" s="1"/>
  <c r="AG376" i="1"/>
  <c r="J376" i="1" s="1"/>
  <c r="Y376" i="1"/>
  <c r="X376" i="1"/>
  <c r="W376" i="1"/>
  <c r="P376" i="1"/>
  <c r="AY375" i="1"/>
  <c r="AX375" i="1"/>
  <c r="AV375" i="1"/>
  <c r="AU375" i="1"/>
  <c r="AS375" i="1"/>
  <c r="AL375" i="1"/>
  <c r="AG375" i="1"/>
  <c r="J375" i="1" s="1"/>
  <c r="AE375" i="1"/>
  <c r="Y375" i="1"/>
  <c r="X375" i="1"/>
  <c r="W375" i="1"/>
  <c r="P375" i="1"/>
  <c r="I375" i="1"/>
  <c r="H375" i="1" s="1"/>
  <c r="AA375" i="1" s="1"/>
  <c r="AY374" i="1"/>
  <c r="S374" i="1" s="1"/>
  <c r="AX374" i="1"/>
  <c r="AV374" i="1"/>
  <c r="AU374" i="1"/>
  <c r="AS374" i="1" s="1"/>
  <c r="K374" i="1" s="1"/>
  <c r="AL374" i="1"/>
  <c r="I374" i="1" s="1"/>
  <c r="H374" i="1" s="1"/>
  <c r="AG374" i="1"/>
  <c r="J374" i="1" s="1"/>
  <c r="AF374" i="1"/>
  <c r="AA374" i="1"/>
  <c r="Y374" i="1"/>
  <c r="X374" i="1"/>
  <c r="W374" i="1" s="1"/>
  <c r="P374" i="1"/>
  <c r="AY373" i="1"/>
  <c r="AX373" i="1"/>
  <c r="AV373" i="1"/>
  <c r="AU373" i="1"/>
  <c r="AS373" i="1" s="1"/>
  <c r="AL373" i="1"/>
  <c r="I373" i="1" s="1"/>
  <c r="H373" i="1" s="1"/>
  <c r="AA373" i="1" s="1"/>
  <c r="AG373" i="1"/>
  <c r="Y373" i="1"/>
  <c r="X373" i="1"/>
  <c r="W373" i="1" s="1"/>
  <c r="P373" i="1"/>
  <c r="J373" i="1"/>
  <c r="AY372" i="1"/>
  <c r="AX372" i="1"/>
  <c r="AV372" i="1"/>
  <c r="AU372" i="1"/>
  <c r="AS372" i="1" s="1"/>
  <c r="AT372" i="1"/>
  <c r="AL372" i="1"/>
  <c r="I372" i="1" s="1"/>
  <c r="H372" i="1" s="1"/>
  <c r="AG372" i="1"/>
  <c r="J372" i="1" s="1"/>
  <c r="Y372" i="1"/>
  <c r="X372" i="1"/>
  <c r="W372" i="1" s="1"/>
  <c r="P372" i="1"/>
  <c r="N372" i="1"/>
  <c r="AY371" i="1"/>
  <c r="AX371" i="1"/>
  <c r="AV371" i="1"/>
  <c r="AU371" i="1"/>
  <c r="AS371" i="1" s="1"/>
  <c r="AT371" i="1"/>
  <c r="AL371" i="1"/>
  <c r="AG371" i="1"/>
  <c r="J371" i="1" s="1"/>
  <c r="Y371" i="1"/>
  <c r="X371" i="1"/>
  <c r="W371" i="1" s="1"/>
  <c r="P371" i="1"/>
  <c r="I371" i="1"/>
  <c r="H371" i="1" s="1"/>
  <c r="AY370" i="1"/>
  <c r="AX370" i="1"/>
  <c r="AV370" i="1"/>
  <c r="AU370" i="1"/>
  <c r="AS370" i="1"/>
  <c r="AL370" i="1"/>
  <c r="I370" i="1" s="1"/>
  <c r="H370" i="1" s="1"/>
  <c r="AA370" i="1" s="1"/>
  <c r="AG370" i="1"/>
  <c r="J370" i="1" s="1"/>
  <c r="Y370" i="1"/>
  <c r="X370" i="1"/>
  <c r="S370" i="1"/>
  <c r="P370" i="1"/>
  <c r="AY369" i="1"/>
  <c r="AX369" i="1"/>
  <c r="AV369" i="1"/>
  <c r="AU369" i="1"/>
  <c r="AS369" i="1" s="1"/>
  <c r="AL369" i="1"/>
  <c r="I369" i="1" s="1"/>
  <c r="H369" i="1" s="1"/>
  <c r="AG369" i="1"/>
  <c r="J369" i="1" s="1"/>
  <c r="AA369" i="1"/>
  <c r="Y369" i="1"/>
  <c r="X369" i="1"/>
  <c r="W369" i="1" s="1"/>
  <c r="S369" i="1"/>
  <c r="P369" i="1"/>
  <c r="AY368" i="1"/>
  <c r="AX368" i="1"/>
  <c r="AV368" i="1"/>
  <c r="AU368" i="1"/>
  <c r="AS368" i="1" s="1"/>
  <c r="AL368" i="1"/>
  <c r="I368" i="1" s="1"/>
  <c r="H368" i="1" s="1"/>
  <c r="AG368" i="1"/>
  <c r="Y368" i="1"/>
  <c r="X368" i="1"/>
  <c r="W368" i="1"/>
  <c r="P368" i="1"/>
  <c r="J368" i="1"/>
  <c r="AY367" i="1"/>
  <c r="AX367" i="1"/>
  <c r="AW367" i="1"/>
  <c r="AV367" i="1"/>
  <c r="AU367" i="1"/>
  <c r="AS367" i="1" s="1"/>
  <c r="AL367" i="1"/>
  <c r="I367" i="1" s="1"/>
  <c r="H367" i="1" s="1"/>
  <c r="AG367" i="1"/>
  <c r="J367" i="1" s="1"/>
  <c r="Y367" i="1"/>
  <c r="X367" i="1"/>
  <c r="W367" i="1" s="1"/>
  <c r="P367" i="1"/>
  <c r="N367" i="1"/>
  <c r="AY366" i="1"/>
  <c r="AX366" i="1"/>
  <c r="AV366" i="1"/>
  <c r="AW366" i="1" s="1"/>
  <c r="AU366" i="1"/>
  <c r="AS366" i="1" s="1"/>
  <c r="AF366" i="1" s="1"/>
  <c r="AL366" i="1"/>
  <c r="I366" i="1" s="1"/>
  <c r="H366" i="1" s="1"/>
  <c r="AA366" i="1" s="1"/>
  <c r="AG366" i="1"/>
  <c r="J366" i="1" s="1"/>
  <c r="Y366" i="1"/>
  <c r="X366" i="1"/>
  <c r="W366" i="1" s="1"/>
  <c r="P366" i="1"/>
  <c r="AY365" i="1"/>
  <c r="AX365" i="1"/>
  <c r="AV365" i="1"/>
  <c r="AU365" i="1"/>
  <c r="AS365" i="1" s="1"/>
  <c r="AT365" i="1" s="1"/>
  <c r="AL365" i="1"/>
  <c r="I365" i="1" s="1"/>
  <c r="H365" i="1" s="1"/>
  <c r="AG365" i="1"/>
  <c r="J365" i="1" s="1"/>
  <c r="Y365" i="1"/>
  <c r="X365" i="1"/>
  <c r="W365" i="1" s="1"/>
  <c r="S365" i="1"/>
  <c r="P365" i="1"/>
  <c r="AY364" i="1"/>
  <c r="AX364" i="1"/>
  <c r="AV364" i="1"/>
  <c r="AU364" i="1"/>
  <c r="AS364" i="1" s="1"/>
  <c r="AE364" i="1" s="1"/>
  <c r="AT364" i="1"/>
  <c r="AL364" i="1"/>
  <c r="I364" i="1" s="1"/>
  <c r="H364" i="1" s="1"/>
  <c r="AG364" i="1"/>
  <c r="J364" i="1" s="1"/>
  <c r="Y364" i="1"/>
  <c r="X364" i="1"/>
  <c r="W364" i="1" s="1"/>
  <c r="P364" i="1"/>
  <c r="AY363" i="1"/>
  <c r="AX363" i="1"/>
  <c r="AV363" i="1"/>
  <c r="AW363" i="1" s="1"/>
  <c r="AU363" i="1"/>
  <c r="AS363" i="1"/>
  <c r="AL363" i="1"/>
  <c r="AG363" i="1"/>
  <c r="AF363" i="1"/>
  <c r="Y363" i="1"/>
  <c r="X363" i="1"/>
  <c r="W363" i="1" s="1"/>
  <c r="P363" i="1"/>
  <c r="K363" i="1"/>
  <c r="J363" i="1"/>
  <c r="I363" i="1"/>
  <c r="H363" i="1" s="1"/>
  <c r="AY362" i="1"/>
  <c r="AX362" i="1"/>
  <c r="AV362" i="1"/>
  <c r="AU362" i="1"/>
  <c r="AS362" i="1"/>
  <c r="AT362" i="1" s="1"/>
  <c r="AL362" i="1"/>
  <c r="AG362" i="1"/>
  <c r="Y362" i="1"/>
  <c r="W362" i="1" s="1"/>
  <c r="X362" i="1"/>
  <c r="P362" i="1"/>
  <c r="J362" i="1"/>
  <c r="I362" i="1"/>
  <c r="H362" i="1" s="1"/>
  <c r="AY361" i="1"/>
  <c r="AX361" i="1"/>
  <c r="AV361" i="1"/>
  <c r="AW361" i="1" s="1"/>
  <c r="AU361" i="1"/>
  <c r="AS361" i="1"/>
  <c r="AL361" i="1"/>
  <c r="AG361" i="1"/>
  <c r="J361" i="1" s="1"/>
  <c r="Y361" i="1"/>
  <c r="X361" i="1"/>
  <c r="W361" i="1" s="1"/>
  <c r="S361" i="1"/>
  <c r="P361" i="1"/>
  <c r="K361" i="1"/>
  <c r="I361" i="1"/>
  <c r="H361" i="1" s="1"/>
  <c r="AA361" i="1" s="1"/>
  <c r="AY360" i="1"/>
  <c r="AX360" i="1"/>
  <c r="AV360" i="1"/>
  <c r="S360" i="1" s="1"/>
  <c r="AU360" i="1"/>
  <c r="AS360" i="1" s="1"/>
  <c r="AL360" i="1"/>
  <c r="I360" i="1" s="1"/>
  <c r="H360" i="1" s="1"/>
  <c r="AG360" i="1"/>
  <c r="J360" i="1" s="1"/>
  <c r="Y360" i="1"/>
  <c r="X360" i="1"/>
  <c r="P360" i="1"/>
  <c r="AY359" i="1"/>
  <c r="S359" i="1" s="1"/>
  <c r="AX359" i="1"/>
  <c r="AV359" i="1"/>
  <c r="AU359" i="1"/>
  <c r="AS359" i="1" s="1"/>
  <c r="AL359" i="1"/>
  <c r="AG359" i="1"/>
  <c r="Y359" i="1"/>
  <c r="X359" i="1"/>
  <c r="P359" i="1"/>
  <c r="J359" i="1"/>
  <c r="I359" i="1"/>
  <c r="H359" i="1" s="1"/>
  <c r="AY358" i="1"/>
  <c r="AX358" i="1"/>
  <c r="AV358" i="1"/>
  <c r="AW358" i="1" s="1"/>
  <c r="AU358" i="1"/>
  <c r="AS358" i="1" s="1"/>
  <c r="AT358" i="1" s="1"/>
  <c r="AL358" i="1"/>
  <c r="I358" i="1" s="1"/>
  <c r="H358" i="1" s="1"/>
  <c r="AG358" i="1"/>
  <c r="J358" i="1" s="1"/>
  <c r="Y358" i="1"/>
  <c r="X358" i="1"/>
  <c r="S358" i="1"/>
  <c r="P358" i="1"/>
  <c r="AY357" i="1"/>
  <c r="AX357" i="1"/>
  <c r="AV357" i="1"/>
  <c r="AW357" i="1" s="1"/>
  <c r="AU357" i="1"/>
  <c r="AS357" i="1" s="1"/>
  <c r="K357" i="1" s="1"/>
  <c r="AL357" i="1"/>
  <c r="AG357" i="1"/>
  <c r="J357" i="1" s="1"/>
  <c r="Y357" i="1"/>
  <c r="X357" i="1"/>
  <c r="W357" i="1" s="1"/>
  <c r="P357" i="1"/>
  <c r="I357" i="1"/>
  <c r="H357" i="1" s="1"/>
  <c r="AA357" i="1" s="1"/>
  <c r="AY356" i="1"/>
  <c r="AX356" i="1"/>
  <c r="AV356" i="1"/>
  <c r="S356" i="1" s="1"/>
  <c r="AU356" i="1"/>
  <c r="AS356" i="1" s="1"/>
  <c r="AL356" i="1"/>
  <c r="I356" i="1" s="1"/>
  <c r="H356" i="1" s="1"/>
  <c r="AG356" i="1"/>
  <c r="J356" i="1" s="1"/>
  <c r="Y356" i="1"/>
  <c r="X356" i="1"/>
  <c r="P356" i="1"/>
  <c r="AY355" i="1"/>
  <c r="S355" i="1" s="1"/>
  <c r="AX355" i="1"/>
  <c r="AV355" i="1"/>
  <c r="AU355" i="1"/>
  <c r="AS355" i="1" s="1"/>
  <c r="AF355" i="1" s="1"/>
  <c r="AL355" i="1"/>
  <c r="I355" i="1" s="1"/>
  <c r="H355" i="1" s="1"/>
  <c r="AA355" i="1" s="1"/>
  <c r="AG355" i="1"/>
  <c r="AE355" i="1"/>
  <c r="Y355" i="1"/>
  <c r="X355" i="1"/>
  <c r="P355" i="1"/>
  <c r="J355" i="1"/>
  <c r="AY354" i="1"/>
  <c r="AX354" i="1"/>
  <c r="AV354" i="1"/>
  <c r="AW354" i="1" s="1"/>
  <c r="AU354" i="1"/>
  <c r="AS354" i="1" s="1"/>
  <c r="AT354" i="1" s="1"/>
  <c r="AL354" i="1"/>
  <c r="AG354" i="1"/>
  <c r="J354" i="1" s="1"/>
  <c r="Y354" i="1"/>
  <c r="X354" i="1"/>
  <c r="P354" i="1"/>
  <c r="I354" i="1"/>
  <c r="H354" i="1" s="1"/>
  <c r="AY353" i="1"/>
  <c r="S353" i="1" s="1"/>
  <c r="AX353" i="1"/>
  <c r="AV353" i="1"/>
  <c r="AW353" i="1" s="1"/>
  <c r="AU353" i="1"/>
  <c r="AS353" i="1"/>
  <c r="K353" i="1" s="1"/>
  <c r="AL353" i="1"/>
  <c r="I353" i="1" s="1"/>
  <c r="H353" i="1" s="1"/>
  <c r="AG353" i="1"/>
  <c r="Y353" i="1"/>
  <c r="X353" i="1"/>
  <c r="P353" i="1"/>
  <c r="J353" i="1"/>
  <c r="AY352" i="1"/>
  <c r="AX352" i="1"/>
  <c r="AV352" i="1"/>
  <c r="AU352" i="1"/>
  <c r="AS352" i="1" s="1"/>
  <c r="AL352" i="1"/>
  <c r="I352" i="1" s="1"/>
  <c r="AG352" i="1"/>
  <c r="J352" i="1" s="1"/>
  <c r="AF352" i="1"/>
  <c r="Y352" i="1"/>
  <c r="X352" i="1"/>
  <c r="W352" i="1" s="1"/>
  <c r="P352" i="1"/>
  <c r="H352" i="1"/>
  <c r="AY351" i="1"/>
  <c r="AX351" i="1"/>
  <c r="AW351" i="1" s="1"/>
  <c r="AV351" i="1"/>
  <c r="AU351" i="1"/>
  <c r="AS351" i="1" s="1"/>
  <c r="AL351" i="1"/>
  <c r="I351" i="1" s="1"/>
  <c r="H351" i="1" s="1"/>
  <c r="AA351" i="1" s="1"/>
  <c r="AG351" i="1"/>
  <c r="Y351" i="1"/>
  <c r="X351" i="1"/>
  <c r="W351" i="1" s="1"/>
  <c r="P351" i="1"/>
  <c r="J351" i="1"/>
  <c r="AY350" i="1"/>
  <c r="S350" i="1" s="1"/>
  <c r="T350" i="1" s="1"/>
  <c r="U350" i="1" s="1"/>
  <c r="AX350" i="1"/>
  <c r="AV350" i="1"/>
  <c r="AW350" i="1" s="1"/>
  <c r="AU350" i="1"/>
  <c r="AS350" i="1"/>
  <c r="AT350" i="1" s="1"/>
  <c r="AL350" i="1"/>
  <c r="I350" i="1" s="1"/>
  <c r="H350" i="1" s="1"/>
  <c r="AG350" i="1"/>
  <c r="J350" i="1" s="1"/>
  <c r="Y350" i="1"/>
  <c r="X350" i="1"/>
  <c r="P350" i="1"/>
  <c r="K350" i="1"/>
  <c r="AY349" i="1"/>
  <c r="S349" i="1" s="1"/>
  <c r="AX349" i="1"/>
  <c r="AV349" i="1"/>
  <c r="AW349" i="1" s="1"/>
  <c r="AU349" i="1"/>
  <c r="AS349" i="1"/>
  <c r="AT349" i="1" s="1"/>
  <c r="AL349" i="1"/>
  <c r="I349" i="1" s="1"/>
  <c r="H349" i="1" s="1"/>
  <c r="AG349" i="1"/>
  <c r="J349" i="1" s="1"/>
  <c r="Y349" i="1"/>
  <c r="X349" i="1"/>
  <c r="P349" i="1"/>
  <c r="AY348" i="1"/>
  <c r="AX348" i="1"/>
  <c r="AW348" i="1" s="1"/>
  <c r="AV348" i="1"/>
  <c r="AU348" i="1"/>
  <c r="AS348" i="1" s="1"/>
  <c r="AT348" i="1" s="1"/>
  <c r="AL348" i="1"/>
  <c r="I348" i="1" s="1"/>
  <c r="H348" i="1" s="1"/>
  <c r="AG348" i="1"/>
  <c r="J348" i="1" s="1"/>
  <c r="Y348" i="1"/>
  <c r="X348" i="1"/>
  <c r="P348" i="1"/>
  <c r="AY347" i="1"/>
  <c r="AX347" i="1"/>
  <c r="AV347" i="1"/>
  <c r="AW347" i="1" s="1"/>
  <c r="AU347" i="1"/>
  <c r="AS347" i="1" s="1"/>
  <c r="AT347" i="1"/>
  <c r="AL347" i="1"/>
  <c r="I347" i="1" s="1"/>
  <c r="H347" i="1" s="1"/>
  <c r="AG347" i="1"/>
  <c r="Y347" i="1"/>
  <c r="W347" i="1" s="1"/>
  <c r="X347" i="1"/>
  <c r="P347" i="1"/>
  <c r="K347" i="1"/>
  <c r="J347" i="1"/>
  <c r="AY346" i="1"/>
  <c r="AX346" i="1"/>
  <c r="AV346" i="1"/>
  <c r="AU346" i="1"/>
  <c r="AS346" i="1" s="1"/>
  <c r="AL346" i="1"/>
  <c r="I346" i="1" s="1"/>
  <c r="AG346" i="1"/>
  <c r="J346" i="1" s="1"/>
  <c r="Y346" i="1"/>
  <c r="X346" i="1"/>
  <c r="P346" i="1"/>
  <c r="H346" i="1"/>
  <c r="AY345" i="1"/>
  <c r="AX345" i="1"/>
  <c r="AW345" i="1" s="1"/>
  <c r="AV345" i="1"/>
  <c r="AU345" i="1"/>
  <c r="AS345" i="1" s="1"/>
  <c r="AL345" i="1"/>
  <c r="I345" i="1" s="1"/>
  <c r="H345" i="1" s="1"/>
  <c r="AG345" i="1"/>
  <c r="Y345" i="1"/>
  <c r="X345" i="1"/>
  <c r="W345" i="1"/>
  <c r="P345" i="1"/>
  <c r="J345" i="1"/>
  <c r="AY344" i="1"/>
  <c r="AX344" i="1"/>
  <c r="AV344" i="1"/>
  <c r="AU344" i="1"/>
  <c r="AS344" i="1"/>
  <c r="K344" i="1" s="1"/>
  <c r="AL344" i="1"/>
  <c r="AG344" i="1"/>
  <c r="Y344" i="1"/>
  <c r="X344" i="1"/>
  <c r="P344" i="1"/>
  <c r="J344" i="1"/>
  <c r="I344" i="1"/>
  <c r="H344" i="1" s="1"/>
  <c r="AY343" i="1"/>
  <c r="S343" i="1" s="1"/>
  <c r="AX343" i="1"/>
  <c r="AV343" i="1"/>
  <c r="AW343" i="1" s="1"/>
  <c r="AU343" i="1"/>
  <c r="AS343" i="1" s="1"/>
  <c r="AL343" i="1"/>
  <c r="I343" i="1" s="1"/>
  <c r="H343" i="1" s="1"/>
  <c r="AG343" i="1"/>
  <c r="J343" i="1" s="1"/>
  <c r="AA343" i="1"/>
  <c r="Y343" i="1"/>
  <c r="X343" i="1"/>
  <c r="P343" i="1"/>
  <c r="AY342" i="1"/>
  <c r="AX342" i="1"/>
  <c r="AV342" i="1"/>
  <c r="S342" i="1" s="1"/>
  <c r="AU342" i="1"/>
  <c r="AS342" i="1" s="1"/>
  <c r="AE342" i="1" s="1"/>
  <c r="AL342" i="1"/>
  <c r="I342" i="1" s="1"/>
  <c r="H342" i="1" s="1"/>
  <c r="T342" i="1" s="1"/>
  <c r="U342" i="1" s="1"/>
  <c r="AG342" i="1"/>
  <c r="J342" i="1" s="1"/>
  <c r="Y342" i="1"/>
  <c r="W342" i="1" s="1"/>
  <c r="X342" i="1"/>
  <c r="P342" i="1"/>
  <c r="AY341" i="1"/>
  <c r="AX341" i="1"/>
  <c r="AW341" i="1"/>
  <c r="AV341" i="1"/>
  <c r="AU341" i="1"/>
  <c r="AS341" i="1" s="1"/>
  <c r="AL341" i="1"/>
  <c r="I341" i="1" s="1"/>
  <c r="H341" i="1" s="1"/>
  <c r="AG341" i="1"/>
  <c r="J341" i="1" s="1"/>
  <c r="Y341" i="1"/>
  <c r="X341" i="1"/>
  <c r="W341" i="1"/>
  <c r="P341" i="1"/>
  <c r="AY340" i="1"/>
  <c r="AX340" i="1"/>
  <c r="AV340" i="1"/>
  <c r="AU340" i="1"/>
  <c r="AS340" i="1" s="1"/>
  <c r="AL340" i="1"/>
  <c r="AG340" i="1"/>
  <c r="J340" i="1" s="1"/>
  <c r="Y340" i="1"/>
  <c r="X340" i="1"/>
  <c r="P340" i="1"/>
  <c r="K340" i="1"/>
  <c r="I340" i="1"/>
  <c r="H340" i="1" s="1"/>
  <c r="AA340" i="1" s="1"/>
  <c r="AY339" i="1"/>
  <c r="AX339" i="1"/>
  <c r="AV339" i="1"/>
  <c r="AU339" i="1"/>
  <c r="AS339" i="1" s="1"/>
  <c r="AL339" i="1"/>
  <c r="I339" i="1" s="1"/>
  <c r="H339" i="1" s="1"/>
  <c r="AG339" i="1"/>
  <c r="J339" i="1" s="1"/>
  <c r="Y339" i="1"/>
  <c r="W339" i="1" s="1"/>
  <c r="X339" i="1"/>
  <c r="P339" i="1"/>
  <c r="K339" i="1"/>
  <c r="AY338" i="1"/>
  <c r="AX338" i="1"/>
  <c r="AV338" i="1"/>
  <c r="AW338" i="1" s="1"/>
  <c r="AU338" i="1"/>
  <c r="AS338" i="1" s="1"/>
  <c r="AL338" i="1"/>
  <c r="AG338" i="1"/>
  <c r="J338" i="1" s="1"/>
  <c r="Y338" i="1"/>
  <c r="X338" i="1"/>
  <c r="W338" i="1" s="1"/>
  <c r="P338" i="1"/>
  <c r="I338" i="1"/>
  <c r="H338" i="1" s="1"/>
  <c r="AY337" i="1"/>
  <c r="AX337" i="1"/>
  <c r="AV337" i="1"/>
  <c r="AU337" i="1"/>
  <c r="AS337" i="1" s="1"/>
  <c r="AL337" i="1"/>
  <c r="I337" i="1" s="1"/>
  <c r="H337" i="1" s="1"/>
  <c r="AG337" i="1"/>
  <c r="J337" i="1" s="1"/>
  <c r="AF337" i="1"/>
  <c r="Y337" i="1"/>
  <c r="X337" i="1"/>
  <c r="W337" i="1" s="1"/>
  <c r="P337" i="1"/>
  <c r="N337" i="1"/>
  <c r="K337" i="1"/>
  <c r="AY336" i="1"/>
  <c r="AX336" i="1"/>
  <c r="AV336" i="1"/>
  <c r="AU336" i="1"/>
  <c r="AS336" i="1" s="1"/>
  <c r="AL336" i="1"/>
  <c r="I336" i="1" s="1"/>
  <c r="H336" i="1" s="1"/>
  <c r="AG336" i="1"/>
  <c r="J336" i="1" s="1"/>
  <c r="AF336" i="1"/>
  <c r="AE336" i="1"/>
  <c r="Y336" i="1"/>
  <c r="X336" i="1"/>
  <c r="W336" i="1" s="1"/>
  <c r="P336" i="1"/>
  <c r="AY335" i="1"/>
  <c r="AX335" i="1"/>
  <c r="AV335" i="1"/>
  <c r="AW335" i="1" s="1"/>
  <c r="AU335" i="1"/>
  <c r="AS335" i="1" s="1"/>
  <c r="AL335" i="1"/>
  <c r="I335" i="1" s="1"/>
  <c r="H335" i="1" s="1"/>
  <c r="AG335" i="1"/>
  <c r="J335" i="1" s="1"/>
  <c r="Y335" i="1"/>
  <c r="X335" i="1"/>
  <c r="P335" i="1"/>
  <c r="K335" i="1"/>
  <c r="AY334" i="1"/>
  <c r="AX334" i="1"/>
  <c r="AV334" i="1"/>
  <c r="AW334" i="1" s="1"/>
  <c r="AU334" i="1"/>
  <c r="AS334" i="1"/>
  <c r="AL334" i="1"/>
  <c r="I334" i="1" s="1"/>
  <c r="H334" i="1" s="1"/>
  <c r="AG334" i="1"/>
  <c r="Y334" i="1"/>
  <c r="X334" i="1"/>
  <c r="W334" i="1" s="1"/>
  <c r="P334" i="1"/>
  <c r="J334" i="1"/>
  <c r="AY333" i="1"/>
  <c r="AX333" i="1"/>
  <c r="AV333" i="1"/>
  <c r="AW333" i="1" s="1"/>
  <c r="AU333" i="1"/>
  <c r="AS333" i="1" s="1"/>
  <c r="AL333" i="1"/>
  <c r="I333" i="1" s="1"/>
  <c r="H333" i="1" s="1"/>
  <c r="AG333" i="1"/>
  <c r="Y333" i="1"/>
  <c r="X333" i="1"/>
  <c r="W333" i="1"/>
  <c r="P333" i="1"/>
  <c r="J333" i="1"/>
  <c r="AY332" i="1"/>
  <c r="AX332" i="1"/>
  <c r="AV332" i="1"/>
  <c r="AU332" i="1"/>
  <c r="AS332" i="1" s="1"/>
  <c r="AL332" i="1"/>
  <c r="I332" i="1" s="1"/>
  <c r="H332" i="1" s="1"/>
  <c r="AG332" i="1"/>
  <c r="J332" i="1" s="1"/>
  <c r="Y332" i="1"/>
  <c r="X332" i="1"/>
  <c r="W332" i="1" s="1"/>
  <c r="P332" i="1"/>
  <c r="AY331" i="1"/>
  <c r="AX331" i="1"/>
  <c r="AV331" i="1"/>
  <c r="AU331" i="1"/>
  <c r="AS331" i="1" s="1"/>
  <c r="AL331" i="1"/>
  <c r="AG331" i="1"/>
  <c r="J331" i="1" s="1"/>
  <c r="Y331" i="1"/>
  <c r="W331" i="1" s="1"/>
  <c r="X331" i="1"/>
  <c r="P331" i="1"/>
  <c r="I331" i="1"/>
  <c r="H331" i="1"/>
  <c r="AY330" i="1"/>
  <c r="S330" i="1" s="1"/>
  <c r="AX330" i="1"/>
  <c r="AV330" i="1"/>
  <c r="AU330" i="1"/>
  <c r="AS330" i="1"/>
  <c r="AL330" i="1"/>
  <c r="I330" i="1" s="1"/>
  <c r="H330" i="1" s="1"/>
  <c r="AG330" i="1"/>
  <c r="J330" i="1" s="1"/>
  <c r="Y330" i="1"/>
  <c r="X330" i="1"/>
  <c r="P330" i="1"/>
  <c r="AY329" i="1"/>
  <c r="AX329" i="1"/>
  <c r="AV329" i="1"/>
  <c r="AW329" i="1" s="1"/>
  <c r="AU329" i="1"/>
  <c r="AS329" i="1"/>
  <c r="AT329" i="1" s="1"/>
  <c r="AL329" i="1"/>
  <c r="I329" i="1" s="1"/>
  <c r="AG329" i="1"/>
  <c r="Y329" i="1"/>
  <c r="X329" i="1"/>
  <c r="W329" i="1" s="1"/>
  <c r="S329" i="1"/>
  <c r="P329" i="1"/>
  <c r="J329" i="1"/>
  <c r="H329" i="1"/>
  <c r="AY328" i="1"/>
  <c r="AX328" i="1"/>
  <c r="AV328" i="1"/>
  <c r="AU328" i="1"/>
  <c r="AS328" i="1" s="1"/>
  <c r="AF328" i="1" s="1"/>
  <c r="AL328" i="1"/>
  <c r="I328" i="1" s="1"/>
  <c r="H328" i="1" s="1"/>
  <c r="AA328" i="1" s="1"/>
  <c r="AG328" i="1"/>
  <c r="Y328" i="1"/>
  <c r="X328" i="1"/>
  <c r="W328" i="1" s="1"/>
  <c r="P328" i="1"/>
  <c r="J328" i="1"/>
  <c r="AY327" i="1"/>
  <c r="S327" i="1" s="1"/>
  <c r="AX327" i="1"/>
  <c r="AV327" i="1"/>
  <c r="AW327" i="1" s="1"/>
  <c r="AU327" i="1"/>
  <c r="AS327" i="1"/>
  <c r="AT327" i="1" s="1"/>
  <c r="AL327" i="1"/>
  <c r="I327" i="1" s="1"/>
  <c r="H327" i="1" s="1"/>
  <c r="AG327" i="1"/>
  <c r="J327" i="1" s="1"/>
  <c r="Y327" i="1"/>
  <c r="X327" i="1"/>
  <c r="W327" i="1"/>
  <c r="P327" i="1"/>
  <c r="AY326" i="1"/>
  <c r="AX326" i="1"/>
  <c r="AV326" i="1"/>
  <c r="AU326" i="1"/>
  <c r="AS326" i="1" s="1"/>
  <c r="AT326" i="1" s="1"/>
  <c r="AL326" i="1"/>
  <c r="I326" i="1" s="1"/>
  <c r="H326" i="1" s="1"/>
  <c r="AG326" i="1"/>
  <c r="J326" i="1" s="1"/>
  <c r="Y326" i="1"/>
  <c r="X326" i="1"/>
  <c r="W326" i="1" s="1"/>
  <c r="P326" i="1"/>
  <c r="K326" i="1"/>
  <c r="AY325" i="1"/>
  <c r="S325" i="1" s="1"/>
  <c r="AX325" i="1"/>
  <c r="AW325" i="1" s="1"/>
  <c r="AV325" i="1"/>
  <c r="AU325" i="1"/>
  <c r="AS325" i="1"/>
  <c r="AL325" i="1"/>
  <c r="I325" i="1" s="1"/>
  <c r="AG325" i="1"/>
  <c r="AA325" i="1"/>
  <c r="Y325" i="1"/>
  <c r="X325" i="1"/>
  <c r="P325" i="1"/>
  <c r="J325" i="1"/>
  <c r="H325" i="1"/>
  <c r="AY324" i="1"/>
  <c r="AX324" i="1"/>
  <c r="AW324" i="1" s="1"/>
  <c r="AV324" i="1"/>
  <c r="AU324" i="1"/>
  <c r="AS324" i="1" s="1"/>
  <c r="AL324" i="1"/>
  <c r="AG324" i="1"/>
  <c r="J324" i="1" s="1"/>
  <c r="Y324" i="1"/>
  <c r="X324" i="1"/>
  <c r="W324" i="1" s="1"/>
  <c r="P324" i="1"/>
  <c r="I324" i="1"/>
  <c r="H324" i="1" s="1"/>
  <c r="AY323" i="1"/>
  <c r="S323" i="1" s="1"/>
  <c r="AX323" i="1"/>
  <c r="AV323" i="1"/>
  <c r="AU323" i="1"/>
  <c r="AS323" i="1"/>
  <c r="AT323" i="1" s="1"/>
  <c r="AL323" i="1"/>
  <c r="I323" i="1" s="1"/>
  <c r="H323" i="1" s="1"/>
  <c r="AA323" i="1" s="1"/>
  <c r="AG323" i="1"/>
  <c r="J323" i="1" s="1"/>
  <c r="Y323" i="1"/>
  <c r="W323" i="1" s="1"/>
  <c r="X323" i="1"/>
  <c r="P323" i="1"/>
  <c r="AY322" i="1"/>
  <c r="AX322" i="1"/>
  <c r="AV322" i="1"/>
  <c r="AU322" i="1"/>
  <c r="AS322" i="1" s="1"/>
  <c r="AT322" i="1" s="1"/>
  <c r="AL322" i="1"/>
  <c r="AG322" i="1"/>
  <c r="J322" i="1" s="1"/>
  <c r="Y322" i="1"/>
  <c r="X322" i="1"/>
  <c r="W322" i="1" s="1"/>
  <c r="P322" i="1"/>
  <c r="I322" i="1"/>
  <c r="H322" i="1" s="1"/>
  <c r="AA322" i="1" s="1"/>
  <c r="AY321" i="1"/>
  <c r="AX321" i="1"/>
  <c r="AV321" i="1"/>
  <c r="AU321" i="1"/>
  <c r="AS321" i="1" s="1"/>
  <c r="AE321" i="1" s="1"/>
  <c r="AL321" i="1"/>
  <c r="I321" i="1" s="1"/>
  <c r="AG321" i="1"/>
  <c r="J321" i="1" s="1"/>
  <c r="AF321" i="1"/>
  <c r="Y321" i="1"/>
  <c r="X321" i="1"/>
  <c r="P321" i="1"/>
  <c r="N321" i="1"/>
  <c r="H321" i="1"/>
  <c r="AY320" i="1"/>
  <c r="S320" i="1" s="1"/>
  <c r="AX320" i="1"/>
  <c r="AW320" i="1"/>
  <c r="AV320" i="1"/>
  <c r="AU320" i="1"/>
  <c r="AT320" i="1"/>
  <c r="AS320" i="1"/>
  <c r="AL320" i="1"/>
  <c r="I320" i="1" s="1"/>
  <c r="H320" i="1" s="1"/>
  <c r="AG320" i="1"/>
  <c r="Y320" i="1"/>
  <c r="X320" i="1"/>
  <c r="P320" i="1"/>
  <c r="K320" i="1"/>
  <c r="J320" i="1"/>
  <c r="AY319" i="1"/>
  <c r="S319" i="1" s="1"/>
  <c r="AX319" i="1"/>
  <c r="AV319" i="1"/>
  <c r="AW319" i="1" s="1"/>
  <c r="AU319" i="1"/>
  <c r="AS319" i="1"/>
  <c r="AL319" i="1"/>
  <c r="I319" i="1" s="1"/>
  <c r="H319" i="1" s="1"/>
  <c r="AG319" i="1"/>
  <c r="J319" i="1" s="1"/>
  <c r="Y319" i="1"/>
  <c r="X319" i="1"/>
  <c r="P319" i="1"/>
  <c r="AY318" i="1"/>
  <c r="AX318" i="1"/>
  <c r="AV318" i="1"/>
  <c r="AU318" i="1"/>
  <c r="AS318" i="1" s="1"/>
  <c r="K318" i="1" s="1"/>
  <c r="AT318" i="1"/>
  <c r="AL318" i="1"/>
  <c r="I318" i="1" s="1"/>
  <c r="H318" i="1" s="1"/>
  <c r="AG318" i="1"/>
  <c r="J318" i="1" s="1"/>
  <c r="Y318" i="1"/>
  <c r="X318" i="1"/>
  <c r="P318" i="1"/>
  <c r="AY317" i="1"/>
  <c r="AX317" i="1"/>
  <c r="AV317" i="1"/>
  <c r="S317" i="1" s="1"/>
  <c r="AU317" i="1"/>
  <c r="AS317" i="1" s="1"/>
  <c r="AL317" i="1"/>
  <c r="I317" i="1" s="1"/>
  <c r="AG317" i="1"/>
  <c r="AF317" i="1"/>
  <c r="Y317" i="1"/>
  <c r="X317" i="1"/>
  <c r="W317" i="1"/>
  <c r="P317" i="1"/>
  <c r="J317" i="1"/>
  <c r="H317" i="1"/>
  <c r="AY316" i="1"/>
  <c r="S316" i="1" s="1"/>
  <c r="AX316" i="1"/>
  <c r="AW316" i="1" s="1"/>
  <c r="AV316" i="1"/>
  <c r="AU316" i="1"/>
  <c r="AS316" i="1"/>
  <c r="AT316" i="1" s="1"/>
  <c r="AL316" i="1"/>
  <c r="AG316" i="1"/>
  <c r="J316" i="1" s="1"/>
  <c r="AF316" i="1"/>
  <c r="AE316" i="1"/>
  <c r="Y316" i="1"/>
  <c r="X316" i="1"/>
  <c r="W316" i="1"/>
  <c r="P316" i="1"/>
  <c r="N316" i="1"/>
  <c r="K316" i="1"/>
  <c r="I316" i="1"/>
  <c r="H316" i="1" s="1"/>
  <c r="AY315" i="1"/>
  <c r="S315" i="1" s="1"/>
  <c r="AX315" i="1"/>
  <c r="AV315" i="1"/>
  <c r="AW315" i="1" s="1"/>
  <c r="AU315" i="1"/>
  <c r="AS315" i="1"/>
  <c r="AL315" i="1"/>
  <c r="I315" i="1" s="1"/>
  <c r="H315" i="1" s="1"/>
  <c r="AA315" i="1" s="1"/>
  <c r="AG315" i="1"/>
  <c r="J315" i="1" s="1"/>
  <c r="Y315" i="1"/>
  <c r="X315" i="1"/>
  <c r="P315" i="1"/>
  <c r="AY314" i="1"/>
  <c r="AX314" i="1"/>
  <c r="AV314" i="1"/>
  <c r="AW314" i="1" s="1"/>
  <c r="AU314" i="1"/>
  <c r="AS314" i="1" s="1"/>
  <c r="N314" i="1" s="1"/>
  <c r="AL314" i="1"/>
  <c r="I314" i="1" s="1"/>
  <c r="H314" i="1" s="1"/>
  <c r="AA314" i="1" s="1"/>
  <c r="AG314" i="1"/>
  <c r="J314" i="1" s="1"/>
  <c r="Y314" i="1"/>
  <c r="X314" i="1"/>
  <c r="W314" i="1" s="1"/>
  <c r="S314" i="1"/>
  <c r="T314" i="1" s="1"/>
  <c r="U314" i="1" s="1"/>
  <c r="AC314" i="1" s="1"/>
  <c r="P314" i="1"/>
  <c r="AY313" i="1"/>
  <c r="AX313" i="1"/>
  <c r="AV313" i="1"/>
  <c r="S313" i="1" s="1"/>
  <c r="AU313" i="1"/>
  <c r="AS313" i="1" s="1"/>
  <c r="AL313" i="1"/>
  <c r="I313" i="1" s="1"/>
  <c r="AG313" i="1"/>
  <c r="Y313" i="1"/>
  <c r="X313" i="1"/>
  <c r="W313" i="1"/>
  <c r="P313" i="1"/>
  <c r="J313" i="1"/>
  <c r="H313" i="1"/>
  <c r="AY312" i="1"/>
  <c r="AX312" i="1"/>
  <c r="AV312" i="1"/>
  <c r="AU312" i="1"/>
  <c r="AS312" i="1" s="1"/>
  <c r="AL312" i="1"/>
  <c r="AG312" i="1"/>
  <c r="J312" i="1" s="1"/>
  <c r="AF312" i="1"/>
  <c r="AE312" i="1"/>
  <c r="Y312" i="1"/>
  <c r="X312" i="1"/>
  <c r="P312" i="1"/>
  <c r="I312" i="1"/>
  <c r="H312" i="1"/>
  <c r="AY311" i="1"/>
  <c r="S311" i="1" s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AU310" i="1"/>
  <c r="AS310" i="1"/>
  <c r="K310" i="1" s="1"/>
  <c r="AL310" i="1"/>
  <c r="I310" i="1" s="1"/>
  <c r="H310" i="1" s="1"/>
  <c r="AG310" i="1"/>
  <c r="J310" i="1" s="1"/>
  <c r="Y310" i="1"/>
  <c r="X310" i="1"/>
  <c r="P310" i="1"/>
  <c r="AY309" i="1"/>
  <c r="AX309" i="1"/>
  <c r="AV309" i="1"/>
  <c r="AU309" i="1"/>
  <c r="AS309" i="1" s="1"/>
  <c r="AL309" i="1"/>
  <c r="I309" i="1" s="1"/>
  <c r="AG309" i="1"/>
  <c r="J309" i="1" s="1"/>
  <c r="AF309" i="1"/>
  <c r="AE309" i="1"/>
  <c r="Y309" i="1"/>
  <c r="X309" i="1"/>
  <c r="W309" i="1" s="1"/>
  <c r="P309" i="1"/>
  <c r="H309" i="1"/>
  <c r="AY308" i="1"/>
  <c r="S308" i="1" s="1"/>
  <c r="AX308" i="1"/>
  <c r="AV308" i="1"/>
  <c r="AU308" i="1"/>
  <c r="AS308" i="1" s="1"/>
  <c r="AL308" i="1"/>
  <c r="AG308" i="1"/>
  <c r="J308" i="1" s="1"/>
  <c r="AF308" i="1"/>
  <c r="AE308" i="1"/>
  <c r="Y308" i="1"/>
  <c r="X308" i="1"/>
  <c r="P308" i="1"/>
  <c r="I308" i="1"/>
  <c r="H308" i="1"/>
  <c r="AY307" i="1"/>
  <c r="AX307" i="1"/>
  <c r="AV307" i="1"/>
  <c r="AW307" i="1" s="1"/>
  <c r="AU307" i="1"/>
  <c r="AS307" i="1" s="1"/>
  <c r="AT307" i="1" s="1"/>
  <c r="AL307" i="1"/>
  <c r="I307" i="1" s="1"/>
  <c r="H307" i="1" s="1"/>
  <c r="AG307" i="1"/>
  <c r="J307" i="1" s="1"/>
  <c r="Y307" i="1"/>
  <c r="X307" i="1"/>
  <c r="P307" i="1"/>
  <c r="AY306" i="1"/>
  <c r="AX306" i="1"/>
  <c r="AV306" i="1"/>
  <c r="AW306" i="1" s="1"/>
  <c r="AU306" i="1"/>
  <c r="AS306" i="1" s="1"/>
  <c r="K306" i="1" s="1"/>
  <c r="AL306" i="1"/>
  <c r="I306" i="1" s="1"/>
  <c r="H306" i="1" s="1"/>
  <c r="AG306" i="1"/>
  <c r="J306" i="1" s="1"/>
  <c r="Y306" i="1"/>
  <c r="X306" i="1"/>
  <c r="W306" i="1" s="1"/>
  <c r="U306" i="1"/>
  <c r="S306" i="1"/>
  <c r="T306" i="1" s="1"/>
  <c r="P306" i="1"/>
  <c r="AY305" i="1"/>
  <c r="AX305" i="1"/>
  <c r="AV305" i="1"/>
  <c r="S305" i="1" s="1"/>
  <c r="AU305" i="1"/>
  <c r="AS305" i="1" s="1"/>
  <c r="AL305" i="1"/>
  <c r="I305" i="1" s="1"/>
  <c r="H305" i="1" s="1"/>
  <c r="AG305" i="1"/>
  <c r="Y305" i="1"/>
  <c r="X305" i="1"/>
  <c r="W305" i="1"/>
  <c r="P305" i="1"/>
  <c r="J305" i="1"/>
  <c r="AY304" i="1"/>
  <c r="AX304" i="1"/>
  <c r="AW304" i="1" s="1"/>
  <c r="AV304" i="1"/>
  <c r="AU304" i="1"/>
  <c r="AS304" i="1"/>
  <c r="AL304" i="1"/>
  <c r="I304" i="1" s="1"/>
  <c r="H304" i="1" s="1"/>
  <c r="AA304" i="1" s="1"/>
  <c r="AG304" i="1"/>
  <c r="J304" i="1" s="1"/>
  <c r="Y304" i="1"/>
  <c r="X304" i="1"/>
  <c r="W304" i="1" s="1"/>
  <c r="P304" i="1"/>
  <c r="AY303" i="1"/>
  <c r="AX303" i="1"/>
  <c r="AV303" i="1"/>
  <c r="AW303" i="1" s="1"/>
  <c r="AU303" i="1"/>
  <c r="AS303" i="1"/>
  <c r="K303" i="1" s="1"/>
  <c r="AL303" i="1"/>
  <c r="I303" i="1" s="1"/>
  <c r="H303" i="1" s="1"/>
  <c r="AG303" i="1"/>
  <c r="J303" i="1" s="1"/>
  <c r="AA303" i="1"/>
  <c r="Y303" i="1"/>
  <c r="X303" i="1"/>
  <c r="P303" i="1"/>
  <c r="AY302" i="1"/>
  <c r="AX302" i="1"/>
  <c r="AV302" i="1"/>
  <c r="AU302" i="1"/>
  <c r="AS302" i="1" s="1"/>
  <c r="AT302" i="1"/>
  <c r="AL302" i="1"/>
  <c r="I302" i="1" s="1"/>
  <c r="H302" i="1" s="1"/>
  <c r="AA302" i="1" s="1"/>
  <c r="AG302" i="1"/>
  <c r="Y302" i="1"/>
  <c r="X302" i="1"/>
  <c r="W302" i="1" s="1"/>
  <c r="P302" i="1"/>
  <c r="J302" i="1"/>
  <c r="AY301" i="1"/>
  <c r="AX301" i="1"/>
  <c r="AV301" i="1"/>
  <c r="AU301" i="1"/>
  <c r="AS301" i="1" s="1"/>
  <c r="N301" i="1" s="1"/>
  <c r="AL301" i="1"/>
  <c r="I301" i="1" s="1"/>
  <c r="AG301" i="1"/>
  <c r="J301" i="1" s="1"/>
  <c r="Y301" i="1"/>
  <c r="X301" i="1"/>
  <c r="W301" i="1" s="1"/>
  <c r="P301" i="1"/>
  <c r="H301" i="1"/>
  <c r="AY300" i="1"/>
  <c r="AX300" i="1"/>
  <c r="AW300" i="1"/>
  <c r="AV300" i="1"/>
  <c r="AU300" i="1"/>
  <c r="AS300" i="1"/>
  <c r="AT300" i="1" s="1"/>
  <c r="AL300" i="1"/>
  <c r="AG300" i="1"/>
  <c r="AF300" i="1"/>
  <c r="AE300" i="1"/>
  <c r="Y300" i="1"/>
  <c r="X300" i="1"/>
  <c r="P300" i="1"/>
  <c r="N300" i="1"/>
  <c r="K300" i="1"/>
  <c r="J300" i="1"/>
  <c r="I300" i="1"/>
  <c r="H300" i="1" s="1"/>
  <c r="AY299" i="1"/>
  <c r="S299" i="1" s="1"/>
  <c r="AX299" i="1"/>
  <c r="AW299" i="1" s="1"/>
  <c r="AV299" i="1"/>
  <c r="AU299" i="1"/>
  <c r="AS299" i="1"/>
  <c r="AT299" i="1" s="1"/>
  <c r="AL299" i="1"/>
  <c r="I299" i="1" s="1"/>
  <c r="H299" i="1" s="1"/>
  <c r="AG299" i="1"/>
  <c r="Y299" i="1"/>
  <c r="X299" i="1"/>
  <c r="P299" i="1"/>
  <c r="J299" i="1"/>
  <c r="AY298" i="1"/>
  <c r="AX298" i="1"/>
  <c r="AV298" i="1"/>
  <c r="AU298" i="1"/>
  <c r="AS298" i="1" s="1"/>
  <c r="AL298" i="1"/>
  <c r="I298" i="1" s="1"/>
  <c r="H298" i="1" s="1"/>
  <c r="AG298" i="1"/>
  <c r="Y298" i="1"/>
  <c r="X298" i="1"/>
  <c r="P298" i="1"/>
  <c r="J298" i="1"/>
  <c r="AY297" i="1"/>
  <c r="AX297" i="1"/>
  <c r="AV297" i="1"/>
  <c r="AU297" i="1"/>
  <c r="AS297" i="1" s="1"/>
  <c r="AT297" i="1" s="1"/>
  <c r="AL297" i="1"/>
  <c r="I297" i="1" s="1"/>
  <c r="AG297" i="1"/>
  <c r="J297" i="1" s="1"/>
  <c r="Y297" i="1"/>
  <c r="X297" i="1"/>
  <c r="W297" i="1" s="1"/>
  <c r="P297" i="1"/>
  <c r="H297" i="1"/>
  <c r="AY296" i="1"/>
  <c r="AX296" i="1"/>
  <c r="AV296" i="1"/>
  <c r="AU296" i="1"/>
  <c r="AS296" i="1"/>
  <c r="AL296" i="1"/>
  <c r="AG296" i="1"/>
  <c r="J296" i="1" s="1"/>
  <c r="AF296" i="1"/>
  <c r="Y296" i="1"/>
  <c r="X296" i="1"/>
  <c r="P296" i="1"/>
  <c r="N296" i="1"/>
  <c r="I296" i="1"/>
  <c r="H296" i="1"/>
  <c r="AA296" i="1" s="1"/>
  <c r="AY295" i="1"/>
  <c r="S295" i="1" s="1"/>
  <c r="AX295" i="1"/>
  <c r="AV295" i="1"/>
  <c r="AW295" i="1" s="1"/>
  <c r="AU295" i="1"/>
  <c r="AS295" i="1" s="1"/>
  <c r="K295" i="1" s="1"/>
  <c r="AT295" i="1"/>
  <c r="AL295" i="1"/>
  <c r="AG295" i="1"/>
  <c r="J295" i="1" s="1"/>
  <c r="AF295" i="1"/>
  <c r="AA295" i="1"/>
  <c r="Y295" i="1"/>
  <c r="X295" i="1"/>
  <c r="P295" i="1"/>
  <c r="I295" i="1"/>
  <c r="H295" i="1"/>
  <c r="AY294" i="1"/>
  <c r="AX294" i="1"/>
  <c r="AV294" i="1"/>
  <c r="AU294" i="1"/>
  <c r="AS294" i="1" s="1"/>
  <c r="AT294" i="1"/>
  <c r="AL294" i="1"/>
  <c r="I294" i="1" s="1"/>
  <c r="H294" i="1" s="1"/>
  <c r="AG294" i="1"/>
  <c r="J294" i="1" s="1"/>
  <c r="Y294" i="1"/>
  <c r="X294" i="1"/>
  <c r="P294" i="1"/>
  <c r="N294" i="1"/>
  <c r="K294" i="1"/>
  <c r="AY293" i="1"/>
  <c r="AX293" i="1"/>
  <c r="AV293" i="1"/>
  <c r="AU293" i="1"/>
  <c r="AS293" i="1" s="1"/>
  <c r="AT293" i="1" s="1"/>
  <c r="AL293" i="1"/>
  <c r="I293" i="1" s="1"/>
  <c r="H293" i="1" s="1"/>
  <c r="AG293" i="1"/>
  <c r="Y293" i="1"/>
  <c r="W293" i="1" s="1"/>
  <c r="X293" i="1"/>
  <c r="P293" i="1"/>
  <c r="N293" i="1"/>
  <c r="J293" i="1"/>
  <c r="AY292" i="1"/>
  <c r="AX292" i="1"/>
  <c r="AV292" i="1"/>
  <c r="AU292" i="1"/>
  <c r="AS292" i="1"/>
  <c r="AL292" i="1"/>
  <c r="AG292" i="1"/>
  <c r="J292" i="1" s="1"/>
  <c r="Y292" i="1"/>
  <c r="X292" i="1"/>
  <c r="P292" i="1"/>
  <c r="I292" i="1"/>
  <c r="H292" i="1" s="1"/>
  <c r="AY291" i="1"/>
  <c r="AX291" i="1"/>
  <c r="AV291" i="1"/>
  <c r="AU291" i="1"/>
  <c r="AS291" i="1" s="1"/>
  <c r="K291" i="1" s="1"/>
  <c r="AL291" i="1"/>
  <c r="AG291" i="1"/>
  <c r="J291" i="1" s="1"/>
  <c r="Y291" i="1"/>
  <c r="X291" i="1"/>
  <c r="P291" i="1"/>
  <c r="I291" i="1"/>
  <c r="H291" i="1" s="1"/>
  <c r="AA291" i="1" s="1"/>
  <c r="AY290" i="1"/>
  <c r="AX290" i="1"/>
  <c r="AV290" i="1"/>
  <c r="AU290" i="1"/>
  <c r="AS290" i="1" s="1"/>
  <c r="AT290" i="1"/>
  <c r="AL290" i="1"/>
  <c r="I290" i="1" s="1"/>
  <c r="H290" i="1" s="1"/>
  <c r="AG290" i="1"/>
  <c r="J290" i="1" s="1"/>
  <c r="AA290" i="1"/>
  <c r="Y290" i="1"/>
  <c r="X290" i="1"/>
  <c r="W290" i="1" s="1"/>
  <c r="S290" i="1"/>
  <c r="P290" i="1"/>
  <c r="AY289" i="1"/>
  <c r="AX289" i="1"/>
  <c r="AW289" i="1" s="1"/>
  <c r="AV289" i="1"/>
  <c r="AU289" i="1"/>
  <c r="AS289" i="1" s="1"/>
  <c r="K289" i="1" s="1"/>
  <c r="AL289" i="1"/>
  <c r="AG289" i="1"/>
  <c r="J289" i="1" s="1"/>
  <c r="AF289" i="1"/>
  <c r="AE289" i="1"/>
  <c r="Y289" i="1"/>
  <c r="X289" i="1"/>
  <c r="P289" i="1"/>
  <c r="I289" i="1"/>
  <c r="H289" i="1"/>
  <c r="AY288" i="1"/>
  <c r="AX288" i="1"/>
  <c r="AV288" i="1"/>
  <c r="S288" i="1" s="1"/>
  <c r="AU288" i="1"/>
  <c r="AS288" i="1"/>
  <c r="AT288" i="1" s="1"/>
  <c r="AL288" i="1"/>
  <c r="AG288" i="1"/>
  <c r="AF288" i="1"/>
  <c r="AE288" i="1"/>
  <c r="Y288" i="1"/>
  <c r="X288" i="1"/>
  <c r="W288" i="1" s="1"/>
  <c r="P288" i="1"/>
  <c r="N288" i="1"/>
  <c r="K288" i="1"/>
  <c r="J288" i="1"/>
  <c r="I288" i="1"/>
  <c r="H288" i="1" s="1"/>
  <c r="AY287" i="1"/>
  <c r="AX287" i="1"/>
  <c r="AV287" i="1"/>
  <c r="AW287" i="1" s="1"/>
  <c r="AU287" i="1"/>
  <c r="AS287" i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U286" i="1"/>
  <c r="AS286" i="1" s="1"/>
  <c r="AT286" i="1" s="1"/>
  <c r="AL286" i="1"/>
  <c r="I286" i="1" s="1"/>
  <c r="H286" i="1" s="1"/>
  <c r="AG286" i="1"/>
  <c r="Y286" i="1"/>
  <c r="X286" i="1"/>
  <c r="W286" i="1" s="1"/>
  <c r="S286" i="1"/>
  <c r="P286" i="1"/>
  <c r="J286" i="1"/>
  <c r="AY285" i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P285" i="1"/>
  <c r="AY284" i="1"/>
  <c r="S284" i="1" s="1"/>
  <c r="AX284" i="1"/>
  <c r="AV284" i="1"/>
  <c r="AU284" i="1"/>
  <c r="AS284" i="1" s="1"/>
  <c r="AL284" i="1"/>
  <c r="I284" i="1" s="1"/>
  <c r="H284" i="1" s="1"/>
  <c r="AG284" i="1"/>
  <c r="J284" i="1" s="1"/>
  <c r="Y284" i="1"/>
  <c r="X284" i="1"/>
  <c r="W284" i="1"/>
  <c r="P284" i="1"/>
  <c r="AY283" i="1"/>
  <c r="AX283" i="1"/>
  <c r="AV283" i="1"/>
  <c r="AU283" i="1"/>
  <c r="AS283" i="1" s="1"/>
  <c r="AL283" i="1"/>
  <c r="AG283" i="1"/>
  <c r="J283" i="1" s="1"/>
  <c r="AF283" i="1"/>
  <c r="Y283" i="1"/>
  <c r="X283" i="1"/>
  <c r="W283" i="1" s="1"/>
  <c r="P283" i="1"/>
  <c r="I283" i="1"/>
  <c r="H283" i="1" s="1"/>
  <c r="AY282" i="1"/>
  <c r="AX282" i="1"/>
  <c r="AV282" i="1"/>
  <c r="AW282" i="1" s="1"/>
  <c r="AU282" i="1"/>
  <c r="AS282" i="1"/>
  <c r="AL282" i="1"/>
  <c r="AG282" i="1"/>
  <c r="Y282" i="1"/>
  <c r="X282" i="1"/>
  <c r="W282" i="1" s="1"/>
  <c r="P282" i="1"/>
  <c r="J282" i="1"/>
  <c r="I282" i="1"/>
  <c r="H282" i="1" s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W281" i="1" s="1"/>
  <c r="S281" i="1"/>
  <c r="P281" i="1"/>
  <c r="K281" i="1"/>
  <c r="AY280" i="1"/>
  <c r="AX280" i="1"/>
  <c r="AV280" i="1"/>
  <c r="S280" i="1" s="1"/>
  <c r="AU280" i="1"/>
  <c r="AS280" i="1" s="1"/>
  <c r="AT280" i="1"/>
  <c r="AL280" i="1"/>
  <c r="I280" i="1" s="1"/>
  <c r="H280" i="1" s="1"/>
  <c r="AG280" i="1"/>
  <c r="Y280" i="1"/>
  <c r="X280" i="1"/>
  <c r="W280" i="1" s="1"/>
  <c r="T280" i="1"/>
  <c r="U280" i="1" s="1"/>
  <c r="P280" i="1"/>
  <c r="J280" i="1"/>
  <c r="AY279" i="1"/>
  <c r="AX279" i="1"/>
  <c r="AV279" i="1"/>
  <c r="AU279" i="1"/>
  <c r="AS279" i="1" s="1"/>
  <c r="AT279" i="1"/>
  <c r="AL279" i="1"/>
  <c r="AG279" i="1"/>
  <c r="J279" i="1" s="1"/>
  <c r="Y279" i="1"/>
  <c r="X279" i="1"/>
  <c r="W279" i="1"/>
  <c r="P279" i="1"/>
  <c r="K279" i="1"/>
  <c r="I279" i="1"/>
  <c r="H279" i="1"/>
  <c r="AA279" i="1" s="1"/>
  <c r="AY278" i="1"/>
  <c r="AX278" i="1"/>
  <c r="AV278" i="1"/>
  <c r="AW278" i="1" s="1"/>
  <c r="AU278" i="1"/>
  <c r="AS278" i="1"/>
  <c r="AF278" i="1" s="1"/>
  <c r="AL278" i="1"/>
  <c r="I278" i="1" s="1"/>
  <c r="AG278" i="1"/>
  <c r="J278" i="1" s="1"/>
  <c r="Y278" i="1"/>
  <c r="X278" i="1"/>
  <c r="P278" i="1"/>
  <c r="K278" i="1"/>
  <c r="H278" i="1"/>
  <c r="AY277" i="1"/>
  <c r="AX277" i="1"/>
  <c r="AV277" i="1"/>
  <c r="AW277" i="1" s="1"/>
  <c r="AU277" i="1"/>
  <c r="AS277" i="1" s="1"/>
  <c r="K277" i="1" s="1"/>
  <c r="AL277" i="1"/>
  <c r="I277" i="1" s="1"/>
  <c r="H277" i="1" s="1"/>
  <c r="AG277" i="1"/>
  <c r="Y277" i="1"/>
  <c r="X277" i="1"/>
  <c r="W277" i="1" s="1"/>
  <c r="P277" i="1"/>
  <c r="J277" i="1"/>
  <c r="AY276" i="1"/>
  <c r="AX276" i="1"/>
  <c r="AV276" i="1"/>
  <c r="S276" i="1" s="1"/>
  <c r="AU276" i="1"/>
  <c r="AS276" i="1" s="1"/>
  <c r="AE276" i="1" s="1"/>
  <c r="AL276" i="1"/>
  <c r="I276" i="1" s="1"/>
  <c r="H276" i="1" s="1"/>
  <c r="AG276" i="1"/>
  <c r="Y276" i="1"/>
  <c r="X276" i="1"/>
  <c r="W276" i="1"/>
  <c r="P276" i="1"/>
  <c r="N276" i="1"/>
  <c r="J276" i="1"/>
  <c r="AY275" i="1"/>
  <c r="AX275" i="1"/>
  <c r="AV275" i="1"/>
  <c r="AU275" i="1"/>
  <c r="AS275" i="1"/>
  <c r="AL275" i="1"/>
  <c r="I275" i="1" s="1"/>
  <c r="H275" i="1" s="1"/>
  <c r="AA275" i="1" s="1"/>
  <c r="AG275" i="1"/>
  <c r="J275" i="1" s="1"/>
  <c r="Y275" i="1"/>
  <c r="W275" i="1" s="1"/>
  <c r="X275" i="1"/>
  <c r="P275" i="1"/>
  <c r="AY274" i="1"/>
  <c r="S274" i="1" s="1"/>
  <c r="AX274" i="1"/>
  <c r="AV274" i="1"/>
  <c r="AU274" i="1"/>
  <c r="AS274" i="1"/>
  <c r="AF274" i="1" s="1"/>
  <c r="AL274" i="1"/>
  <c r="I274" i="1" s="1"/>
  <c r="H274" i="1" s="1"/>
  <c r="AG274" i="1"/>
  <c r="Y274" i="1"/>
  <c r="X274" i="1"/>
  <c r="P274" i="1"/>
  <c r="K274" i="1"/>
  <c r="J274" i="1"/>
  <c r="AY273" i="1"/>
  <c r="AX273" i="1"/>
  <c r="AV273" i="1"/>
  <c r="AU273" i="1"/>
  <c r="AS273" i="1" s="1"/>
  <c r="K273" i="1" s="1"/>
  <c r="AL273" i="1"/>
  <c r="I273" i="1" s="1"/>
  <c r="H273" i="1" s="1"/>
  <c r="AA273" i="1" s="1"/>
  <c r="AG273" i="1"/>
  <c r="J273" i="1" s="1"/>
  <c r="Y273" i="1"/>
  <c r="X273" i="1"/>
  <c r="P273" i="1"/>
  <c r="AY272" i="1"/>
  <c r="AX272" i="1"/>
  <c r="AV272" i="1"/>
  <c r="AU272" i="1"/>
  <c r="AS272" i="1" s="1"/>
  <c r="AT272" i="1" s="1"/>
  <c r="AL272" i="1"/>
  <c r="I272" i="1" s="1"/>
  <c r="H272" i="1" s="1"/>
  <c r="AG272" i="1"/>
  <c r="J272" i="1" s="1"/>
  <c r="Y272" i="1"/>
  <c r="X272" i="1"/>
  <c r="W272" i="1"/>
  <c r="P272" i="1"/>
  <c r="N272" i="1"/>
  <c r="AY271" i="1"/>
  <c r="AX271" i="1"/>
  <c r="AW271" i="1" s="1"/>
  <c r="AV271" i="1"/>
  <c r="S271" i="1" s="1"/>
  <c r="AU271" i="1"/>
  <c r="AS271" i="1"/>
  <c r="K271" i="1" s="1"/>
  <c r="AL271" i="1"/>
  <c r="AG271" i="1"/>
  <c r="AF271" i="1"/>
  <c r="Y271" i="1"/>
  <c r="W271" i="1" s="1"/>
  <c r="X271" i="1"/>
  <c r="P271" i="1"/>
  <c r="N271" i="1"/>
  <c r="J271" i="1"/>
  <c r="I271" i="1"/>
  <c r="H271" i="1" s="1"/>
  <c r="AY270" i="1"/>
  <c r="S270" i="1" s="1"/>
  <c r="AX270" i="1"/>
  <c r="AV270" i="1"/>
  <c r="AU270" i="1"/>
  <c r="AS270" i="1"/>
  <c r="AL270" i="1"/>
  <c r="I270" i="1" s="1"/>
  <c r="H270" i="1" s="1"/>
  <c r="AG270" i="1"/>
  <c r="J270" i="1" s="1"/>
  <c r="Y270" i="1"/>
  <c r="X270" i="1"/>
  <c r="W270" i="1" s="1"/>
  <c r="P270" i="1"/>
  <c r="AY269" i="1"/>
  <c r="AX269" i="1"/>
  <c r="AV269" i="1"/>
  <c r="AU269" i="1"/>
  <c r="AS269" i="1" s="1"/>
  <c r="AL269" i="1"/>
  <c r="I269" i="1" s="1"/>
  <c r="H269" i="1" s="1"/>
  <c r="AG269" i="1"/>
  <c r="AA269" i="1"/>
  <c r="Y269" i="1"/>
  <c r="X269" i="1"/>
  <c r="P269" i="1"/>
  <c r="J269" i="1"/>
  <c r="AY268" i="1"/>
  <c r="AX268" i="1"/>
  <c r="AV268" i="1"/>
  <c r="S268" i="1" s="1"/>
  <c r="AU268" i="1"/>
  <c r="AS268" i="1" s="1"/>
  <c r="AL268" i="1"/>
  <c r="I268" i="1" s="1"/>
  <c r="H268" i="1" s="1"/>
  <c r="AG268" i="1"/>
  <c r="Y268" i="1"/>
  <c r="X268" i="1"/>
  <c r="W268" i="1" s="1"/>
  <c r="P268" i="1"/>
  <c r="J268" i="1"/>
  <c r="AY267" i="1"/>
  <c r="AX267" i="1"/>
  <c r="AV267" i="1"/>
  <c r="AU267" i="1"/>
  <c r="AS267" i="1" s="1"/>
  <c r="AT267" i="1"/>
  <c r="AL267" i="1"/>
  <c r="AG267" i="1"/>
  <c r="J267" i="1" s="1"/>
  <c r="AF267" i="1"/>
  <c r="Y267" i="1"/>
  <c r="X267" i="1"/>
  <c r="P267" i="1"/>
  <c r="N267" i="1"/>
  <c r="I267" i="1"/>
  <c r="H267" i="1" s="1"/>
  <c r="AY266" i="1"/>
  <c r="AX266" i="1"/>
  <c r="AV266" i="1"/>
  <c r="AU266" i="1"/>
  <c r="AS266" i="1" s="1"/>
  <c r="N266" i="1" s="1"/>
  <c r="AL266" i="1"/>
  <c r="I266" i="1" s="1"/>
  <c r="H266" i="1" s="1"/>
  <c r="AG266" i="1"/>
  <c r="J266" i="1" s="1"/>
  <c r="Y266" i="1"/>
  <c r="X266" i="1"/>
  <c r="P266" i="1"/>
  <c r="AY265" i="1"/>
  <c r="AX265" i="1"/>
  <c r="AV265" i="1"/>
  <c r="AU265" i="1"/>
  <c r="AS265" i="1" s="1"/>
  <c r="AL265" i="1"/>
  <c r="I265" i="1" s="1"/>
  <c r="AG265" i="1"/>
  <c r="Y265" i="1"/>
  <c r="X265" i="1"/>
  <c r="W265" i="1" s="1"/>
  <c r="P265" i="1"/>
  <c r="J265" i="1"/>
  <c r="H265" i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W264" i="1" s="1"/>
  <c r="X264" i="1"/>
  <c r="P264" i="1"/>
  <c r="AY263" i="1"/>
  <c r="AX263" i="1"/>
  <c r="AV263" i="1"/>
  <c r="AW263" i="1" s="1"/>
  <c r="AU263" i="1"/>
  <c r="AS263" i="1"/>
  <c r="AL263" i="1"/>
  <c r="I263" i="1" s="1"/>
  <c r="H263" i="1" s="1"/>
  <c r="T263" i="1" s="1"/>
  <c r="U263" i="1" s="1"/>
  <c r="AG263" i="1"/>
  <c r="J263" i="1" s="1"/>
  <c r="Y263" i="1"/>
  <c r="X263" i="1"/>
  <c r="W263" i="1"/>
  <c r="S263" i="1"/>
  <c r="P263" i="1"/>
  <c r="N263" i="1"/>
  <c r="AY262" i="1"/>
  <c r="AX262" i="1"/>
  <c r="AV262" i="1"/>
  <c r="AW262" i="1" s="1"/>
  <c r="AU262" i="1"/>
  <c r="AS262" i="1" s="1"/>
  <c r="AT262" i="1" s="1"/>
  <c r="AL262" i="1"/>
  <c r="I262" i="1" s="1"/>
  <c r="H262" i="1" s="1"/>
  <c r="AA262" i="1" s="1"/>
  <c r="AG262" i="1"/>
  <c r="Y262" i="1"/>
  <c r="X262" i="1"/>
  <c r="P262" i="1"/>
  <c r="J262" i="1"/>
  <c r="AY261" i="1"/>
  <c r="AX261" i="1"/>
  <c r="AV261" i="1"/>
  <c r="AU261" i="1"/>
  <c r="AS261" i="1"/>
  <c r="AL261" i="1"/>
  <c r="I261" i="1" s="1"/>
  <c r="H261" i="1" s="1"/>
  <c r="AA261" i="1" s="1"/>
  <c r="AG261" i="1"/>
  <c r="J261" i="1" s="1"/>
  <c r="Y261" i="1"/>
  <c r="X261" i="1"/>
  <c r="W261" i="1" s="1"/>
  <c r="P261" i="1"/>
  <c r="AY260" i="1"/>
  <c r="AX260" i="1"/>
  <c r="AV260" i="1"/>
  <c r="AU260" i="1"/>
  <c r="AS260" i="1" s="1"/>
  <c r="AL260" i="1"/>
  <c r="I260" i="1" s="1"/>
  <c r="H260" i="1" s="1"/>
  <c r="AA260" i="1" s="1"/>
  <c r="AG260" i="1"/>
  <c r="J260" i="1" s="1"/>
  <c r="AF260" i="1"/>
  <c r="Y260" i="1"/>
  <c r="X260" i="1"/>
  <c r="W260" i="1"/>
  <c r="P260" i="1"/>
  <c r="AY259" i="1"/>
  <c r="AX259" i="1"/>
  <c r="AW259" i="1"/>
  <c r="AV259" i="1"/>
  <c r="AU259" i="1"/>
  <c r="AS259" i="1"/>
  <c r="AL259" i="1"/>
  <c r="I259" i="1" s="1"/>
  <c r="H259" i="1" s="1"/>
  <c r="AG259" i="1"/>
  <c r="J259" i="1" s="1"/>
  <c r="Y259" i="1"/>
  <c r="W259" i="1" s="1"/>
  <c r="X259" i="1"/>
  <c r="P259" i="1"/>
  <c r="AY258" i="1"/>
  <c r="S258" i="1" s="1"/>
  <c r="AX258" i="1"/>
  <c r="AV258" i="1"/>
  <c r="AU258" i="1"/>
  <c r="AS258" i="1" s="1"/>
  <c r="AL258" i="1"/>
  <c r="AG258" i="1"/>
  <c r="J258" i="1" s="1"/>
  <c r="AF258" i="1"/>
  <c r="AE258" i="1"/>
  <c r="Y258" i="1"/>
  <c r="X258" i="1"/>
  <c r="P258" i="1"/>
  <c r="I258" i="1"/>
  <c r="H258" i="1" s="1"/>
  <c r="AY257" i="1"/>
  <c r="AX257" i="1"/>
  <c r="AV257" i="1"/>
  <c r="AW257" i="1" s="1"/>
  <c r="AU257" i="1"/>
  <c r="AS257" i="1" s="1"/>
  <c r="AL257" i="1"/>
  <c r="AG257" i="1"/>
  <c r="Y257" i="1"/>
  <c r="X257" i="1"/>
  <c r="P257" i="1"/>
  <c r="J257" i="1"/>
  <c r="I257" i="1"/>
  <c r="H257" i="1" s="1"/>
  <c r="AY256" i="1"/>
  <c r="AX256" i="1"/>
  <c r="AV256" i="1"/>
  <c r="AU256" i="1"/>
  <c r="AS256" i="1" s="1"/>
  <c r="AL256" i="1"/>
  <c r="I256" i="1" s="1"/>
  <c r="H256" i="1" s="1"/>
  <c r="AG256" i="1"/>
  <c r="Y256" i="1"/>
  <c r="X256" i="1"/>
  <c r="W256" i="1" s="1"/>
  <c r="S256" i="1"/>
  <c r="P256" i="1"/>
  <c r="J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W255" i="1" s="1"/>
  <c r="X255" i="1"/>
  <c r="P255" i="1"/>
  <c r="AY254" i="1"/>
  <c r="AX254" i="1"/>
  <c r="AV254" i="1"/>
  <c r="AU254" i="1"/>
  <c r="AS254" i="1"/>
  <c r="N254" i="1" s="1"/>
  <c r="AL254" i="1"/>
  <c r="I254" i="1" s="1"/>
  <c r="H254" i="1" s="1"/>
  <c r="AA254" i="1" s="1"/>
  <c r="AG254" i="1"/>
  <c r="J254" i="1" s="1"/>
  <c r="AF254" i="1"/>
  <c r="AE254" i="1"/>
  <c r="Y254" i="1"/>
  <c r="X254" i="1"/>
  <c r="W254" i="1" s="1"/>
  <c r="P254" i="1"/>
  <c r="K254" i="1"/>
  <c r="AY253" i="1"/>
  <c r="AX253" i="1"/>
  <c r="AV253" i="1"/>
  <c r="AU253" i="1"/>
  <c r="AS253" i="1"/>
  <c r="K253" i="1" s="1"/>
  <c r="AL253" i="1"/>
  <c r="I253" i="1" s="1"/>
  <c r="H253" i="1" s="1"/>
  <c r="AG253" i="1"/>
  <c r="J253" i="1" s="1"/>
  <c r="AA253" i="1"/>
  <c r="Y253" i="1"/>
  <c r="X253" i="1"/>
  <c r="P253" i="1"/>
  <c r="AY252" i="1"/>
  <c r="AX252" i="1"/>
  <c r="AV252" i="1"/>
  <c r="AU252" i="1"/>
  <c r="AS252" i="1" s="1"/>
  <c r="N252" i="1" s="1"/>
  <c r="AL252" i="1"/>
  <c r="I252" i="1" s="1"/>
  <c r="H252" i="1" s="1"/>
  <c r="AG252" i="1"/>
  <c r="AA252" i="1"/>
  <c r="Y252" i="1"/>
  <c r="X252" i="1"/>
  <c r="W252" i="1" s="1"/>
  <c r="P252" i="1"/>
  <c r="J252" i="1"/>
  <c r="AY251" i="1"/>
  <c r="AX251" i="1"/>
  <c r="AV251" i="1"/>
  <c r="S251" i="1" s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V250" i="1"/>
  <c r="AW250" i="1" s="1"/>
  <c r="AU250" i="1"/>
  <c r="AS250" i="1"/>
  <c r="AL250" i="1"/>
  <c r="I250" i="1" s="1"/>
  <c r="H250" i="1" s="1"/>
  <c r="AG250" i="1"/>
  <c r="J250" i="1" s="1"/>
  <c r="Y250" i="1"/>
  <c r="X250" i="1"/>
  <c r="W250" i="1"/>
  <c r="P250" i="1"/>
  <c r="AY249" i="1"/>
  <c r="AX249" i="1"/>
  <c r="AV249" i="1"/>
  <c r="AU249" i="1"/>
  <c r="AS249" i="1"/>
  <c r="AT249" i="1" s="1"/>
  <c r="AL249" i="1"/>
  <c r="AG249" i="1"/>
  <c r="J249" i="1" s="1"/>
  <c r="Y249" i="1"/>
  <c r="X249" i="1"/>
  <c r="W249" i="1" s="1"/>
  <c r="P249" i="1"/>
  <c r="I249" i="1"/>
  <c r="H249" i="1" s="1"/>
  <c r="AY248" i="1"/>
  <c r="AX248" i="1"/>
  <c r="AV248" i="1"/>
  <c r="AW248" i="1" s="1"/>
  <c r="AU248" i="1"/>
  <c r="AS248" i="1" s="1"/>
  <c r="AT248" i="1"/>
  <c r="AL248" i="1"/>
  <c r="I248" i="1" s="1"/>
  <c r="H248" i="1" s="1"/>
  <c r="AG248" i="1"/>
  <c r="J248" i="1" s="1"/>
  <c r="Y248" i="1"/>
  <c r="X248" i="1"/>
  <c r="W248" i="1"/>
  <c r="S248" i="1"/>
  <c r="T248" i="1" s="1"/>
  <c r="U248" i="1" s="1"/>
  <c r="AC248" i="1" s="1"/>
  <c r="P248" i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W247" i="1"/>
  <c r="P247" i="1"/>
  <c r="AY246" i="1"/>
  <c r="AX246" i="1"/>
  <c r="AW246" i="1"/>
  <c r="AV246" i="1"/>
  <c r="AU246" i="1"/>
  <c r="AS246" i="1" s="1"/>
  <c r="AL246" i="1"/>
  <c r="I246" i="1" s="1"/>
  <c r="H246" i="1" s="1"/>
  <c r="AA246" i="1" s="1"/>
  <c r="AG246" i="1"/>
  <c r="J246" i="1" s="1"/>
  <c r="Y246" i="1"/>
  <c r="W246" i="1" s="1"/>
  <c r="X246" i="1"/>
  <c r="P246" i="1"/>
  <c r="K246" i="1"/>
  <c r="AY245" i="1"/>
  <c r="S245" i="1" s="1"/>
  <c r="AX245" i="1"/>
  <c r="AV245" i="1"/>
  <c r="AU245" i="1"/>
  <c r="AT245" i="1"/>
  <c r="AS245" i="1"/>
  <c r="AL245" i="1"/>
  <c r="I245" i="1" s="1"/>
  <c r="H245" i="1" s="1"/>
  <c r="AA245" i="1" s="1"/>
  <c r="AG245" i="1"/>
  <c r="J245" i="1" s="1"/>
  <c r="Y245" i="1"/>
  <c r="X245" i="1"/>
  <c r="P245" i="1"/>
  <c r="K245" i="1"/>
  <c r="AY244" i="1"/>
  <c r="AX244" i="1"/>
  <c r="AV244" i="1"/>
  <c r="AU244" i="1"/>
  <c r="AS244" i="1" s="1"/>
  <c r="AT244" i="1"/>
  <c r="AL244" i="1"/>
  <c r="I244" i="1" s="1"/>
  <c r="H244" i="1" s="1"/>
  <c r="AA244" i="1" s="1"/>
  <c r="AG244" i="1"/>
  <c r="Y244" i="1"/>
  <c r="X244" i="1"/>
  <c r="P244" i="1"/>
  <c r="J244" i="1"/>
  <c r="AY243" i="1"/>
  <c r="AX243" i="1"/>
  <c r="AW243" i="1" s="1"/>
  <c r="AV243" i="1"/>
  <c r="AU243" i="1"/>
  <c r="AS243" i="1" s="1"/>
  <c r="N243" i="1" s="1"/>
  <c r="AL243" i="1"/>
  <c r="AG243" i="1"/>
  <c r="J243" i="1" s="1"/>
  <c r="Y243" i="1"/>
  <c r="X243" i="1"/>
  <c r="W243" i="1" s="1"/>
  <c r="P243" i="1"/>
  <c r="I243" i="1"/>
  <c r="H243" i="1"/>
  <c r="AY242" i="1"/>
  <c r="AX242" i="1"/>
  <c r="AV242" i="1"/>
  <c r="AW242" i="1" s="1"/>
  <c r="AU242" i="1"/>
  <c r="AS242" i="1" s="1"/>
  <c r="AL242" i="1"/>
  <c r="I242" i="1" s="1"/>
  <c r="H242" i="1" s="1"/>
  <c r="AG242" i="1"/>
  <c r="J242" i="1" s="1"/>
  <c r="Y242" i="1"/>
  <c r="X242" i="1"/>
  <c r="W242" i="1"/>
  <c r="P242" i="1"/>
  <c r="AY241" i="1"/>
  <c r="AX241" i="1"/>
  <c r="AV241" i="1"/>
  <c r="AW241" i="1" s="1"/>
  <c r="AU241" i="1"/>
  <c r="AS241" i="1"/>
  <c r="AL241" i="1"/>
  <c r="I241" i="1" s="1"/>
  <c r="H241" i="1" s="1"/>
  <c r="AA241" i="1" s="1"/>
  <c r="AG241" i="1"/>
  <c r="J241" i="1" s="1"/>
  <c r="Y241" i="1"/>
  <c r="X241" i="1"/>
  <c r="S241" i="1"/>
  <c r="P241" i="1"/>
  <c r="AY240" i="1"/>
  <c r="AX240" i="1"/>
  <c r="AV240" i="1"/>
  <c r="AU240" i="1"/>
  <c r="AS240" i="1" s="1"/>
  <c r="AL240" i="1"/>
  <c r="I240" i="1" s="1"/>
  <c r="H240" i="1" s="1"/>
  <c r="AG240" i="1"/>
  <c r="AA240" i="1"/>
  <c r="Y240" i="1"/>
  <c r="X240" i="1"/>
  <c r="W240" i="1"/>
  <c r="P240" i="1"/>
  <c r="J240" i="1"/>
  <c r="AY239" i="1"/>
  <c r="AX239" i="1"/>
  <c r="AV239" i="1"/>
  <c r="S239" i="1" s="1"/>
  <c r="AU239" i="1"/>
  <c r="AS239" i="1" s="1"/>
  <c r="AL239" i="1"/>
  <c r="AG239" i="1"/>
  <c r="J239" i="1" s="1"/>
  <c r="AF239" i="1"/>
  <c r="AE239" i="1"/>
  <c r="Y239" i="1"/>
  <c r="X239" i="1"/>
  <c r="W239" i="1" s="1"/>
  <c r="P239" i="1"/>
  <c r="N239" i="1"/>
  <c r="I239" i="1"/>
  <c r="H239" i="1"/>
  <c r="AY238" i="1"/>
  <c r="AX238" i="1"/>
  <c r="AV238" i="1"/>
  <c r="AU238" i="1"/>
  <c r="AS238" i="1"/>
  <c r="AL238" i="1"/>
  <c r="I238" i="1" s="1"/>
  <c r="H238" i="1" s="1"/>
  <c r="AG238" i="1"/>
  <c r="AF238" i="1"/>
  <c r="AE238" i="1"/>
  <c r="Y238" i="1"/>
  <c r="X238" i="1"/>
  <c r="W238" i="1" s="1"/>
  <c r="P238" i="1"/>
  <c r="N238" i="1"/>
  <c r="J238" i="1"/>
  <c r="AY237" i="1"/>
  <c r="S237" i="1" s="1"/>
  <c r="AX237" i="1"/>
  <c r="AV237" i="1"/>
  <c r="AU237" i="1"/>
  <c r="AT237" i="1"/>
  <c r="AS237" i="1"/>
  <c r="AL237" i="1"/>
  <c r="AG237" i="1"/>
  <c r="AA237" i="1"/>
  <c r="Y237" i="1"/>
  <c r="X237" i="1"/>
  <c r="P237" i="1"/>
  <c r="K237" i="1"/>
  <c r="J237" i="1"/>
  <c r="I237" i="1"/>
  <c r="H237" i="1" s="1"/>
  <c r="AY236" i="1"/>
  <c r="AX236" i="1"/>
  <c r="AV236" i="1"/>
  <c r="AU236" i="1"/>
  <c r="AS236" i="1" s="1"/>
  <c r="AT236" i="1"/>
  <c r="AL236" i="1"/>
  <c r="I236" i="1" s="1"/>
  <c r="H236" i="1" s="1"/>
  <c r="AA236" i="1" s="1"/>
  <c r="AG236" i="1"/>
  <c r="Y236" i="1"/>
  <c r="X236" i="1"/>
  <c r="W236" i="1" s="1"/>
  <c r="P236" i="1"/>
  <c r="J236" i="1"/>
  <c r="AY235" i="1"/>
  <c r="AX235" i="1"/>
  <c r="AV235" i="1"/>
  <c r="AU235" i="1"/>
  <c r="AS235" i="1" s="1"/>
  <c r="N235" i="1" s="1"/>
  <c r="AL235" i="1"/>
  <c r="AG235" i="1"/>
  <c r="J235" i="1" s="1"/>
  <c r="Y235" i="1"/>
  <c r="X235" i="1"/>
  <c r="W235" i="1"/>
  <c r="P235" i="1"/>
  <c r="I235" i="1"/>
  <c r="H235" i="1" s="1"/>
  <c r="AY234" i="1"/>
  <c r="AX234" i="1"/>
  <c r="AV234" i="1"/>
  <c r="AW234" i="1" s="1"/>
  <c r="AU234" i="1"/>
  <c r="AS234" i="1" s="1"/>
  <c r="AL234" i="1"/>
  <c r="I234" i="1" s="1"/>
  <c r="H234" i="1" s="1"/>
  <c r="AG234" i="1"/>
  <c r="J234" i="1" s="1"/>
  <c r="AE234" i="1"/>
  <c r="Y234" i="1"/>
  <c r="X234" i="1"/>
  <c r="P234" i="1"/>
  <c r="AY233" i="1"/>
  <c r="AX233" i="1"/>
  <c r="AV233" i="1"/>
  <c r="S233" i="1" s="1"/>
  <c r="AU233" i="1"/>
  <c r="AS233" i="1"/>
  <c r="AL233" i="1"/>
  <c r="I233" i="1" s="1"/>
  <c r="H233" i="1" s="1"/>
  <c r="AG233" i="1"/>
  <c r="Y233" i="1"/>
  <c r="X233" i="1"/>
  <c r="W233" i="1" s="1"/>
  <c r="P233" i="1"/>
  <c r="J233" i="1"/>
  <c r="AY232" i="1"/>
  <c r="AX232" i="1"/>
  <c r="AV232" i="1"/>
  <c r="AU232" i="1"/>
  <c r="AS232" i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V231" i="1"/>
  <c r="S231" i="1" s="1"/>
  <c r="AU231" i="1"/>
  <c r="AS231" i="1" s="1"/>
  <c r="AE231" i="1" s="1"/>
  <c r="AL231" i="1"/>
  <c r="I231" i="1" s="1"/>
  <c r="H231" i="1" s="1"/>
  <c r="AG231" i="1"/>
  <c r="J231" i="1" s="1"/>
  <c r="Y231" i="1"/>
  <c r="X231" i="1"/>
  <c r="P231" i="1"/>
  <c r="AY230" i="1"/>
  <c r="S230" i="1" s="1"/>
  <c r="AX230" i="1"/>
  <c r="AV230" i="1"/>
  <c r="AU230" i="1"/>
  <c r="AS230" i="1"/>
  <c r="N230" i="1" s="1"/>
  <c r="AL230" i="1"/>
  <c r="I230" i="1" s="1"/>
  <c r="H230" i="1" s="1"/>
  <c r="AA230" i="1" s="1"/>
  <c r="AG230" i="1"/>
  <c r="J230" i="1" s="1"/>
  <c r="AF230" i="1"/>
  <c r="Y230" i="1"/>
  <c r="W230" i="1" s="1"/>
  <c r="X230" i="1"/>
  <c r="P230" i="1"/>
  <c r="AY229" i="1"/>
  <c r="AX229" i="1"/>
  <c r="AV229" i="1"/>
  <c r="AU229" i="1"/>
  <c r="AS229" i="1" s="1"/>
  <c r="AL229" i="1"/>
  <c r="I229" i="1" s="1"/>
  <c r="H229" i="1" s="1"/>
  <c r="AG229" i="1"/>
  <c r="J229" i="1" s="1"/>
  <c r="AF229" i="1"/>
  <c r="Y229" i="1"/>
  <c r="X229" i="1"/>
  <c r="W229" i="1" s="1"/>
  <c r="P229" i="1"/>
  <c r="AY228" i="1"/>
  <c r="AX228" i="1"/>
  <c r="AV228" i="1"/>
  <c r="AU228" i="1"/>
  <c r="AS228" i="1" s="1"/>
  <c r="AL228" i="1"/>
  <c r="I228" i="1" s="1"/>
  <c r="H228" i="1" s="1"/>
  <c r="AG228" i="1"/>
  <c r="AF228" i="1"/>
  <c r="AE228" i="1"/>
  <c r="Y228" i="1"/>
  <c r="X228" i="1"/>
  <c r="W228" i="1" s="1"/>
  <c r="P228" i="1"/>
  <c r="N228" i="1"/>
  <c r="J228" i="1"/>
  <c r="AY227" i="1"/>
  <c r="AX227" i="1"/>
  <c r="AV227" i="1"/>
  <c r="S227" i="1" s="1"/>
  <c r="AU227" i="1"/>
  <c r="AS227" i="1" s="1"/>
  <c r="AL227" i="1"/>
  <c r="AG227" i="1"/>
  <c r="J227" i="1" s="1"/>
  <c r="Y227" i="1"/>
  <c r="X227" i="1"/>
  <c r="P227" i="1"/>
  <c r="I227" i="1"/>
  <c r="H227" i="1" s="1"/>
  <c r="AY226" i="1"/>
  <c r="AX226" i="1"/>
  <c r="AV226" i="1"/>
  <c r="AW226" i="1" s="1"/>
  <c r="AU226" i="1"/>
  <c r="AS226" i="1" s="1"/>
  <c r="K226" i="1" s="1"/>
  <c r="AL226" i="1"/>
  <c r="I226" i="1" s="1"/>
  <c r="H226" i="1" s="1"/>
  <c r="AG226" i="1"/>
  <c r="Y226" i="1"/>
  <c r="W226" i="1" s="1"/>
  <c r="X226" i="1"/>
  <c r="P226" i="1"/>
  <c r="J226" i="1"/>
  <c r="AY225" i="1"/>
  <c r="AX225" i="1"/>
  <c r="AV225" i="1"/>
  <c r="AU225" i="1"/>
  <c r="AS225" i="1"/>
  <c r="AL225" i="1"/>
  <c r="I225" i="1" s="1"/>
  <c r="H225" i="1" s="1"/>
  <c r="AG225" i="1"/>
  <c r="J225" i="1" s="1"/>
  <c r="Y225" i="1"/>
  <c r="X225" i="1"/>
  <c r="W225" i="1" s="1"/>
  <c r="P225" i="1"/>
  <c r="AY224" i="1"/>
  <c r="AX224" i="1"/>
  <c r="AV224" i="1"/>
  <c r="S224" i="1" s="1"/>
  <c r="AU224" i="1"/>
  <c r="AS224" i="1" s="1"/>
  <c r="AL224" i="1"/>
  <c r="I224" i="1" s="1"/>
  <c r="AG224" i="1"/>
  <c r="Y224" i="1"/>
  <c r="X224" i="1"/>
  <c r="P224" i="1"/>
  <c r="J224" i="1"/>
  <c r="H224" i="1"/>
  <c r="AY223" i="1"/>
  <c r="AX223" i="1"/>
  <c r="AV223" i="1"/>
  <c r="AU223" i="1"/>
  <c r="AS223" i="1" s="1"/>
  <c r="K223" i="1" s="1"/>
  <c r="AL223" i="1"/>
  <c r="I223" i="1" s="1"/>
  <c r="H223" i="1" s="1"/>
  <c r="AG223" i="1"/>
  <c r="J223" i="1" s="1"/>
  <c r="AF223" i="1"/>
  <c r="AE223" i="1"/>
  <c r="Y223" i="1"/>
  <c r="X223" i="1"/>
  <c r="P223" i="1"/>
  <c r="N223" i="1"/>
  <c r="AY222" i="1"/>
  <c r="AX222" i="1"/>
  <c r="AW222" i="1"/>
  <c r="AV222" i="1"/>
  <c r="AU222" i="1"/>
  <c r="AS222" i="1" s="1"/>
  <c r="AL222" i="1"/>
  <c r="I222" i="1" s="1"/>
  <c r="H222" i="1" s="1"/>
  <c r="AG222" i="1"/>
  <c r="J222" i="1" s="1"/>
  <c r="AE222" i="1"/>
  <c r="Y222" i="1"/>
  <c r="X222" i="1"/>
  <c r="W222" i="1"/>
  <c r="P222" i="1"/>
  <c r="AY221" i="1"/>
  <c r="AX221" i="1"/>
  <c r="AV221" i="1"/>
  <c r="AU221" i="1"/>
  <c r="AS221" i="1" s="1"/>
  <c r="AL221" i="1"/>
  <c r="AG221" i="1"/>
  <c r="Y221" i="1"/>
  <c r="X221" i="1"/>
  <c r="P221" i="1"/>
  <c r="J221" i="1"/>
  <c r="I221" i="1"/>
  <c r="H221" i="1" s="1"/>
  <c r="AY220" i="1"/>
  <c r="AX220" i="1"/>
  <c r="AV220" i="1"/>
  <c r="AU220" i="1"/>
  <c r="AS220" i="1" s="1"/>
  <c r="AT220" i="1" s="1"/>
  <c r="AL220" i="1"/>
  <c r="I220" i="1" s="1"/>
  <c r="H220" i="1" s="1"/>
  <c r="AG220" i="1"/>
  <c r="J220" i="1" s="1"/>
  <c r="AA220" i="1"/>
  <c r="Y220" i="1"/>
  <c r="X220" i="1"/>
  <c r="W220" i="1" s="1"/>
  <c r="P220" i="1"/>
  <c r="AY219" i="1"/>
  <c r="AX219" i="1"/>
  <c r="AV219" i="1"/>
  <c r="AU219" i="1"/>
  <c r="AS219" i="1" s="1"/>
  <c r="AT219" i="1"/>
  <c r="AL219" i="1"/>
  <c r="I219" i="1" s="1"/>
  <c r="H219" i="1" s="1"/>
  <c r="AG219" i="1"/>
  <c r="Y219" i="1"/>
  <c r="X219" i="1"/>
  <c r="W219" i="1" s="1"/>
  <c r="S219" i="1"/>
  <c r="P219" i="1"/>
  <c r="J219" i="1"/>
  <c r="AY218" i="1"/>
  <c r="AX218" i="1"/>
  <c r="AV218" i="1"/>
  <c r="AU218" i="1"/>
  <c r="AS218" i="1"/>
  <c r="K218" i="1" s="1"/>
  <c r="AL218" i="1"/>
  <c r="I218" i="1" s="1"/>
  <c r="H218" i="1" s="1"/>
  <c r="AG218" i="1"/>
  <c r="Y218" i="1"/>
  <c r="X218" i="1"/>
  <c r="W218" i="1" s="1"/>
  <c r="P218" i="1"/>
  <c r="J218" i="1"/>
  <c r="AY217" i="1"/>
  <c r="AX217" i="1"/>
  <c r="AV217" i="1"/>
  <c r="AU217" i="1"/>
  <c r="AS217" i="1" s="1"/>
  <c r="AL217" i="1"/>
  <c r="I217" i="1" s="1"/>
  <c r="AG217" i="1"/>
  <c r="AF217" i="1"/>
  <c r="Y217" i="1"/>
  <c r="W217" i="1" s="1"/>
  <c r="X217" i="1"/>
  <c r="P217" i="1"/>
  <c r="J217" i="1"/>
  <c r="H217" i="1"/>
  <c r="AY216" i="1"/>
  <c r="AX216" i="1"/>
  <c r="AW216" i="1" s="1"/>
  <c r="AV216" i="1"/>
  <c r="AU216" i="1"/>
  <c r="AS216" i="1" s="1"/>
  <c r="AL216" i="1"/>
  <c r="I216" i="1" s="1"/>
  <c r="H216" i="1" s="1"/>
  <c r="AG216" i="1"/>
  <c r="J216" i="1" s="1"/>
  <c r="AF216" i="1"/>
  <c r="AE216" i="1"/>
  <c r="Y216" i="1"/>
  <c r="W216" i="1" s="1"/>
  <c r="X216" i="1"/>
  <c r="P216" i="1"/>
  <c r="K216" i="1"/>
  <c r="AY215" i="1"/>
  <c r="S215" i="1" s="1"/>
  <c r="AX215" i="1"/>
  <c r="AV215" i="1"/>
  <c r="AU215" i="1"/>
  <c r="AS215" i="1" s="1"/>
  <c r="AT215" i="1"/>
  <c r="AL215" i="1"/>
  <c r="I215" i="1" s="1"/>
  <c r="H215" i="1" s="1"/>
  <c r="AG215" i="1"/>
  <c r="J215" i="1" s="1"/>
  <c r="AA215" i="1"/>
  <c r="Y215" i="1"/>
  <c r="X215" i="1"/>
  <c r="P215" i="1"/>
  <c r="K215" i="1"/>
  <c r="AY214" i="1"/>
  <c r="AX214" i="1"/>
  <c r="AV214" i="1"/>
  <c r="AU214" i="1"/>
  <c r="AS214" i="1"/>
  <c r="N214" i="1" s="1"/>
  <c r="AL214" i="1"/>
  <c r="I214" i="1" s="1"/>
  <c r="H214" i="1" s="1"/>
  <c r="AA214" i="1" s="1"/>
  <c r="AG214" i="1"/>
  <c r="Y214" i="1"/>
  <c r="X214" i="1"/>
  <c r="P214" i="1"/>
  <c r="J214" i="1"/>
  <c r="AY213" i="1"/>
  <c r="AX213" i="1"/>
  <c r="AV213" i="1"/>
  <c r="AU213" i="1"/>
  <c r="AS213" i="1" s="1"/>
  <c r="AL213" i="1"/>
  <c r="I213" i="1" s="1"/>
  <c r="AG213" i="1"/>
  <c r="Y213" i="1"/>
  <c r="X213" i="1"/>
  <c r="W213" i="1" s="1"/>
  <c r="P213" i="1"/>
  <c r="J213" i="1"/>
  <c r="H213" i="1"/>
  <c r="AY212" i="1"/>
  <c r="AX212" i="1"/>
  <c r="AV212" i="1"/>
  <c r="AW212" i="1" s="1"/>
  <c r="AU212" i="1"/>
  <c r="AS212" i="1"/>
  <c r="AL212" i="1"/>
  <c r="I212" i="1" s="1"/>
  <c r="H212" i="1" s="1"/>
  <c r="AG212" i="1"/>
  <c r="J212" i="1" s="1"/>
  <c r="Y212" i="1"/>
  <c r="X212" i="1"/>
  <c r="W212" i="1" s="1"/>
  <c r="P212" i="1"/>
  <c r="AY211" i="1"/>
  <c r="S211" i="1" s="1"/>
  <c r="AX211" i="1"/>
  <c r="AV211" i="1"/>
  <c r="AU211" i="1"/>
  <c r="AS211" i="1"/>
  <c r="AL211" i="1"/>
  <c r="I211" i="1" s="1"/>
  <c r="H211" i="1" s="1"/>
  <c r="AA211" i="1" s="1"/>
  <c r="AG211" i="1"/>
  <c r="J211" i="1" s="1"/>
  <c r="Y211" i="1"/>
  <c r="X211" i="1"/>
  <c r="W211" i="1" s="1"/>
  <c r="P211" i="1"/>
  <c r="AY210" i="1"/>
  <c r="AX210" i="1"/>
  <c r="AV210" i="1"/>
  <c r="AU210" i="1"/>
  <c r="AS210" i="1"/>
  <c r="K210" i="1" s="1"/>
  <c r="AL210" i="1"/>
  <c r="I210" i="1" s="1"/>
  <c r="H210" i="1" s="1"/>
  <c r="AG210" i="1"/>
  <c r="Y210" i="1"/>
  <c r="X210" i="1"/>
  <c r="W210" i="1" s="1"/>
  <c r="P210" i="1"/>
  <c r="J210" i="1"/>
  <c r="AY209" i="1"/>
  <c r="AX209" i="1"/>
  <c r="AV209" i="1"/>
  <c r="AU209" i="1"/>
  <c r="AS209" i="1" s="1"/>
  <c r="AF209" i="1" s="1"/>
  <c r="AL209" i="1"/>
  <c r="I209" i="1" s="1"/>
  <c r="H209" i="1" s="1"/>
  <c r="AG209" i="1"/>
  <c r="AE209" i="1"/>
  <c r="Y209" i="1"/>
  <c r="X209" i="1"/>
  <c r="P209" i="1"/>
  <c r="N209" i="1"/>
  <c r="J209" i="1"/>
  <c r="AY208" i="1"/>
  <c r="AX208" i="1"/>
  <c r="AV208" i="1"/>
  <c r="S208" i="1" s="1"/>
  <c r="AU208" i="1"/>
  <c r="AS208" i="1"/>
  <c r="AL208" i="1"/>
  <c r="I208" i="1" s="1"/>
  <c r="H208" i="1" s="1"/>
  <c r="AA208" i="1" s="1"/>
  <c r="AG208" i="1"/>
  <c r="J208" i="1" s="1"/>
  <c r="Y208" i="1"/>
  <c r="W208" i="1" s="1"/>
  <c r="X208" i="1"/>
  <c r="P208" i="1"/>
  <c r="AY207" i="1"/>
  <c r="S207" i="1" s="1"/>
  <c r="AX207" i="1"/>
  <c r="AV207" i="1"/>
  <c r="AU207" i="1"/>
  <c r="AS207" i="1"/>
  <c r="K207" i="1" s="1"/>
  <c r="AL207" i="1"/>
  <c r="I207" i="1" s="1"/>
  <c r="H207" i="1" s="1"/>
  <c r="AA207" i="1" s="1"/>
  <c r="AG207" i="1"/>
  <c r="Y207" i="1"/>
  <c r="X207" i="1"/>
  <c r="P207" i="1"/>
  <c r="J207" i="1"/>
  <c r="AY206" i="1"/>
  <c r="AX206" i="1"/>
  <c r="AV206" i="1"/>
  <c r="AU206" i="1"/>
  <c r="AS206" i="1" s="1"/>
  <c r="K206" i="1" s="1"/>
  <c r="AL206" i="1"/>
  <c r="I206" i="1" s="1"/>
  <c r="H206" i="1" s="1"/>
  <c r="AG206" i="1"/>
  <c r="AA206" i="1"/>
  <c r="Y206" i="1"/>
  <c r="X206" i="1"/>
  <c r="W206" i="1" s="1"/>
  <c r="P206" i="1"/>
  <c r="J206" i="1"/>
  <c r="AY205" i="1"/>
  <c r="AX205" i="1"/>
  <c r="AV205" i="1"/>
  <c r="AU205" i="1"/>
  <c r="AS205" i="1" s="1"/>
  <c r="N205" i="1" s="1"/>
  <c r="AL205" i="1"/>
  <c r="I205" i="1" s="1"/>
  <c r="H205" i="1" s="1"/>
  <c r="AG205" i="1"/>
  <c r="Y205" i="1"/>
  <c r="X205" i="1"/>
  <c r="W205" i="1" s="1"/>
  <c r="P205" i="1"/>
  <c r="J205" i="1"/>
  <c r="AY204" i="1"/>
  <c r="AX204" i="1"/>
  <c r="AV204" i="1"/>
  <c r="S204" i="1" s="1"/>
  <c r="AU204" i="1"/>
  <c r="AS204" i="1" s="1"/>
  <c r="AT204" i="1" s="1"/>
  <c r="AL204" i="1"/>
  <c r="AG204" i="1"/>
  <c r="AF204" i="1"/>
  <c r="AE204" i="1"/>
  <c r="Y204" i="1"/>
  <c r="X204" i="1"/>
  <c r="P204" i="1"/>
  <c r="N204" i="1"/>
  <c r="K204" i="1"/>
  <c r="J204" i="1"/>
  <c r="I204" i="1"/>
  <c r="H204" i="1"/>
  <c r="AY203" i="1"/>
  <c r="AX203" i="1"/>
  <c r="AV203" i="1"/>
  <c r="AW203" i="1" s="1"/>
  <c r="AU203" i="1"/>
  <c r="AS203" i="1"/>
  <c r="N203" i="1" s="1"/>
  <c r="AL203" i="1"/>
  <c r="I203" i="1" s="1"/>
  <c r="H203" i="1" s="1"/>
  <c r="AG203" i="1"/>
  <c r="J203" i="1" s="1"/>
  <c r="AF203" i="1"/>
  <c r="Y203" i="1"/>
  <c r="X203" i="1"/>
  <c r="P203" i="1"/>
  <c r="K203" i="1"/>
  <c r="AY202" i="1"/>
  <c r="AX202" i="1"/>
  <c r="AV202" i="1"/>
  <c r="AW202" i="1" s="1"/>
  <c r="AU202" i="1"/>
  <c r="AS202" i="1" s="1"/>
  <c r="AL202" i="1"/>
  <c r="I202" i="1" s="1"/>
  <c r="AG202" i="1"/>
  <c r="Y202" i="1"/>
  <c r="X202" i="1"/>
  <c r="W202" i="1" s="1"/>
  <c r="P202" i="1"/>
  <c r="J202" i="1"/>
  <c r="H202" i="1"/>
  <c r="AY201" i="1"/>
  <c r="AX201" i="1"/>
  <c r="AV201" i="1"/>
  <c r="S201" i="1" s="1"/>
  <c r="AU201" i="1"/>
  <c r="AS201" i="1" s="1"/>
  <c r="AT201" i="1"/>
  <c r="AL201" i="1"/>
  <c r="I201" i="1" s="1"/>
  <c r="H201" i="1" s="1"/>
  <c r="AG201" i="1"/>
  <c r="J201" i="1" s="1"/>
  <c r="AF201" i="1"/>
  <c r="Y201" i="1"/>
  <c r="X201" i="1"/>
  <c r="W201" i="1" s="1"/>
  <c r="P201" i="1"/>
  <c r="N201" i="1"/>
  <c r="AY200" i="1"/>
  <c r="AX200" i="1"/>
  <c r="AV200" i="1"/>
  <c r="AU200" i="1"/>
  <c r="AS200" i="1" s="1"/>
  <c r="AL200" i="1"/>
  <c r="I200" i="1" s="1"/>
  <c r="H200" i="1" s="1"/>
  <c r="AA200" i="1" s="1"/>
  <c r="AG200" i="1"/>
  <c r="J200" i="1" s="1"/>
  <c r="AF200" i="1"/>
  <c r="Y200" i="1"/>
  <c r="X200" i="1"/>
  <c r="W200" i="1"/>
  <c r="P200" i="1"/>
  <c r="K200" i="1"/>
  <c r="AY199" i="1"/>
  <c r="AX199" i="1"/>
  <c r="AV199" i="1"/>
  <c r="AW199" i="1" s="1"/>
  <c r="AU199" i="1"/>
  <c r="AS199" i="1" s="1"/>
  <c r="N199" i="1" s="1"/>
  <c r="AL199" i="1"/>
  <c r="I199" i="1" s="1"/>
  <c r="H199" i="1" s="1"/>
  <c r="AG199" i="1"/>
  <c r="Y199" i="1"/>
  <c r="X199" i="1"/>
  <c r="P199" i="1"/>
  <c r="J199" i="1"/>
  <c r="AY198" i="1"/>
  <c r="AX198" i="1"/>
  <c r="AV198" i="1"/>
  <c r="AU198" i="1"/>
  <c r="AS198" i="1" s="1"/>
  <c r="AT198" i="1"/>
  <c r="AL198" i="1"/>
  <c r="I198" i="1" s="1"/>
  <c r="H198" i="1" s="1"/>
  <c r="AA198" i="1" s="1"/>
  <c r="AG198" i="1"/>
  <c r="J198" i="1" s="1"/>
  <c r="Y198" i="1"/>
  <c r="X198" i="1"/>
  <c r="P198" i="1"/>
  <c r="AY197" i="1"/>
  <c r="AX197" i="1"/>
  <c r="AV197" i="1"/>
  <c r="S197" i="1" s="1"/>
  <c r="AU197" i="1"/>
  <c r="AS197" i="1" s="1"/>
  <c r="AL197" i="1"/>
  <c r="I197" i="1" s="1"/>
  <c r="H197" i="1" s="1"/>
  <c r="AG197" i="1"/>
  <c r="AF197" i="1"/>
  <c r="Y197" i="1"/>
  <c r="X197" i="1"/>
  <c r="W197" i="1"/>
  <c r="P197" i="1"/>
  <c r="J197" i="1"/>
  <c r="AY196" i="1"/>
  <c r="AX196" i="1"/>
  <c r="AW196" i="1" s="1"/>
  <c r="AV196" i="1"/>
  <c r="AU196" i="1"/>
  <c r="AS196" i="1" s="1"/>
  <c r="AT196" i="1"/>
  <c r="AL196" i="1"/>
  <c r="AG196" i="1"/>
  <c r="AF196" i="1"/>
  <c r="AE196" i="1"/>
  <c r="Y196" i="1"/>
  <c r="X196" i="1"/>
  <c r="W196" i="1"/>
  <c r="P196" i="1"/>
  <c r="J196" i="1"/>
  <c r="I196" i="1"/>
  <c r="H196" i="1" s="1"/>
  <c r="AA196" i="1" s="1"/>
  <c r="AY195" i="1"/>
  <c r="S195" i="1" s="1"/>
  <c r="AX195" i="1"/>
  <c r="AV195" i="1"/>
  <c r="AU195" i="1"/>
  <c r="AS195" i="1"/>
  <c r="K195" i="1" s="1"/>
  <c r="AL195" i="1"/>
  <c r="AG195" i="1"/>
  <c r="J195" i="1" s="1"/>
  <c r="AF195" i="1"/>
  <c r="Y195" i="1"/>
  <c r="X195" i="1"/>
  <c r="P195" i="1"/>
  <c r="I195" i="1"/>
  <c r="H195" i="1"/>
  <c r="AY194" i="1"/>
  <c r="AX194" i="1"/>
  <c r="AV194" i="1"/>
  <c r="AU194" i="1"/>
  <c r="AS194" i="1" s="1"/>
  <c r="K194" i="1" s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V193" i="1"/>
  <c r="S193" i="1" s="1"/>
  <c r="AU193" i="1"/>
  <c r="AS193" i="1" s="1"/>
  <c r="AE193" i="1" s="1"/>
  <c r="AL193" i="1"/>
  <c r="I193" i="1" s="1"/>
  <c r="H193" i="1" s="1"/>
  <c r="AG193" i="1"/>
  <c r="Y193" i="1"/>
  <c r="X193" i="1"/>
  <c r="W193" i="1"/>
  <c r="P193" i="1"/>
  <c r="N193" i="1"/>
  <c r="J193" i="1"/>
  <c r="AY192" i="1"/>
  <c r="AX192" i="1"/>
  <c r="AV192" i="1"/>
  <c r="AU192" i="1"/>
  <c r="AS192" i="1"/>
  <c r="N192" i="1" s="1"/>
  <c r="AL192" i="1"/>
  <c r="AG192" i="1"/>
  <c r="J192" i="1" s="1"/>
  <c r="Y192" i="1"/>
  <c r="X192" i="1"/>
  <c r="W192" i="1"/>
  <c r="P192" i="1"/>
  <c r="K192" i="1"/>
  <c r="I192" i="1"/>
  <c r="H192" i="1" s="1"/>
  <c r="AA192" i="1" s="1"/>
  <c r="AY191" i="1"/>
  <c r="AX191" i="1"/>
  <c r="AV191" i="1"/>
  <c r="AU191" i="1"/>
  <c r="AS191" i="1"/>
  <c r="AF191" i="1" s="1"/>
  <c r="AL191" i="1"/>
  <c r="I191" i="1" s="1"/>
  <c r="H191" i="1" s="1"/>
  <c r="AA191" i="1" s="1"/>
  <c r="AG191" i="1"/>
  <c r="J191" i="1" s="1"/>
  <c r="Y191" i="1"/>
  <c r="X191" i="1"/>
  <c r="P191" i="1"/>
  <c r="AY190" i="1"/>
  <c r="AX190" i="1"/>
  <c r="AV190" i="1"/>
  <c r="AW190" i="1" s="1"/>
  <c r="AU190" i="1"/>
  <c r="AS190" i="1" s="1"/>
  <c r="AL190" i="1"/>
  <c r="I190" i="1" s="1"/>
  <c r="H190" i="1" s="1"/>
  <c r="AG190" i="1"/>
  <c r="J190" i="1" s="1"/>
  <c r="AA190" i="1"/>
  <c r="Y190" i="1"/>
  <c r="X190" i="1"/>
  <c r="W190" i="1" s="1"/>
  <c r="S190" i="1"/>
  <c r="P190" i="1"/>
  <c r="AY189" i="1"/>
  <c r="AX189" i="1"/>
  <c r="AV189" i="1"/>
  <c r="AU189" i="1"/>
  <c r="AS189" i="1" s="1"/>
  <c r="AT189" i="1"/>
  <c r="AL189" i="1"/>
  <c r="I189" i="1" s="1"/>
  <c r="H189" i="1" s="1"/>
  <c r="AG189" i="1"/>
  <c r="Y189" i="1"/>
  <c r="X189" i="1"/>
  <c r="W189" i="1"/>
  <c r="P189" i="1"/>
  <c r="N189" i="1"/>
  <c r="J189" i="1"/>
  <c r="AY188" i="1"/>
  <c r="AX188" i="1"/>
  <c r="AV188" i="1"/>
  <c r="AU188" i="1"/>
  <c r="AS188" i="1" s="1"/>
  <c r="AT188" i="1"/>
  <c r="AL188" i="1"/>
  <c r="AG188" i="1"/>
  <c r="J188" i="1" s="1"/>
  <c r="AF188" i="1"/>
  <c r="Y188" i="1"/>
  <c r="X188" i="1"/>
  <c r="W188" i="1" s="1"/>
  <c r="P188" i="1"/>
  <c r="K188" i="1"/>
  <c r="I188" i="1"/>
  <c r="H188" i="1" s="1"/>
  <c r="AY187" i="1"/>
  <c r="S187" i="1" s="1"/>
  <c r="AX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W186" i="1" s="1"/>
  <c r="AU186" i="1"/>
  <c r="AS186" i="1" s="1"/>
  <c r="AL186" i="1"/>
  <c r="I186" i="1" s="1"/>
  <c r="H186" i="1" s="1"/>
  <c r="AG186" i="1"/>
  <c r="J186" i="1" s="1"/>
  <c r="AA186" i="1"/>
  <c r="Y186" i="1"/>
  <c r="X186" i="1"/>
  <c r="P186" i="1"/>
  <c r="AY185" i="1"/>
  <c r="AX185" i="1"/>
  <c r="AV185" i="1"/>
  <c r="AU185" i="1"/>
  <c r="AS185" i="1" s="1"/>
  <c r="AL185" i="1"/>
  <c r="I185" i="1" s="1"/>
  <c r="H185" i="1" s="1"/>
  <c r="AG185" i="1"/>
  <c r="Y185" i="1"/>
  <c r="X185" i="1"/>
  <c r="W185" i="1" s="1"/>
  <c r="P185" i="1"/>
  <c r="J185" i="1"/>
  <c r="AY184" i="1"/>
  <c r="AX184" i="1"/>
  <c r="AV184" i="1"/>
  <c r="AU184" i="1"/>
  <c r="AT184" i="1"/>
  <c r="AS184" i="1"/>
  <c r="AE184" i="1" s="1"/>
  <c r="AL184" i="1"/>
  <c r="AG184" i="1"/>
  <c r="J184" i="1" s="1"/>
  <c r="AF184" i="1"/>
  <c r="Y184" i="1"/>
  <c r="X184" i="1"/>
  <c r="P184" i="1"/>
  <c r="N184" i="1"/>
  <c r="K184" i="1"/>
  <c r="I184" i="1"/>
  <c r="H184" i="1"/>
  <c r="AA184" i="1" s="1"/>
  <c r="AY183" i="1"/>
  <c r="AX183" i="1"/>
  <c r="AV183" i="1"/>
  <c r="AW183" i="1" s="1"/>
  <c r="AU183" i="1"/>
  <c r="AS183" i="1" s="1"/>
  <c r="AL183" i="1"/>
  <c r="I183" i="1" s="1"/>
  <c r="H183" i="1" s="1"/>
  <c r="AG183" i="1"/>
  <c r="Y183" i="1"/>
  <c r="X183" i="1"/>
  <c r="P183" i="1"/>
  <c r="J183" i="1"/>
  <c r="AY182" i="1"/>
  <c r="S182" i="1" s="1"/>
  <c r="T182" i="1" s="1"/>
  <c r="U182" i="1" s="1"/>
  <c r="AX182" i="1"/>
  <c r="AV182" i="1"/>
  <c r="AU182" i="1"/>
  <c r="AS182" i="1" s="1"/>
  <c r="AL182" i="1"/>
  <c r="I182" i="1" s="1"/>
  <c r="H182" i="1" s="1"/>
  <c r="AG182" i="1"/>
  <c r="Y182" i="1"/>
  <c r="X182" i="1"/>
  <c r="W182" i="1" s="1"/>
  <c r="P182" i="1"/>
  <c r="J182" i="1"/>
  <c r="AY181" i="1"/>
  <c r="AX181" i="1"/>
  <c r="AV181" i="1"/>
  <c r="S181" i="1" s="1"/>
  <c r="AU181" i="1"/>
  <c r="AS181" i="1" s="1"/>
  <c r="AT181" i="1" s="1"/>
  <c r="AL181" i="1"/>
  <c r="I181" i="1" s="1"/>
  <c r="H181" i="1" s="1"/>
  <c r="AG181" i="1"/>
  <c r="Y181" i="1"/>
  <c r="X181" i="1"/>
  <c r="W181" i="1"/>
  <c r="T181" i="1"/>
  <c r="U181" i="1" s="1"/>
  <c r="P181" i="1"/>
  <c r="J181" i="1"/>
  <c r="AY180" i="1"/>
  <c r="AX180" i="1"/>
  <c r="AV180" i="1"/>
  <c r="AW180" i="1" s="1"/>
  <c r="AU180" i="1"/>
  <c r="AS180" i="1" s="1"/>
  <c r="AT180" i="1"/>
  <c r="AL180" i="1"/>
  <c r="AG180" i="1"/>
  <c r="J180" i="1" s="1"/>
  <c r="Y180" i="1"/>
  <c r="X180" i="1"/>
  <c r="W180" i="1" s="1"/>
  <c r="P180" i="1"/>
  <c r="I180" i="1"/>
  <c r="H180" i="1" s="1"/>
  <c r="AY179" i="1"/>
  <c r="S179" i="1" s="1"/>
  <c r="AX179" i="1"/>
  <c r="AV179" i="1"/>
  <c r="AU179" i="1"/>
  <c r="AS179" i="1"/>
  <c r="K179" i="1" s="1"/>
  <c r="AL179" i="1"/>
  <c r="AG179" i="1"/>
  <c r="AF179" i="1"/>
  <c r="Y179" i="1"/>
  <c r="X179" i="1"/>
  <c r="P179" i="1"/>
  <c r="J179" i="1"/>
  <c r="I179" i="1"/>
  <c r="H179" i="1" s="1"/>
  <c r="AY178" i="1"/>
  <c r="AX178" i="1"/>
  <c r="AV178" i="1"/>
  <c r="AW178" i="1" s="1"/>
  <c r="AU178" i="1"/>
  <c r="AS178" i="1" s="1"/>
  <c r="K178" i="1" s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T177" i="1"/>
  <c r="AL177" i="1"/>
  <c r="I177" i="1" s="1"/>
  <c r="H177" i="1" s="1"/>
  <c r="AG177" i="1"/>
  <c r="J177" i="1" s="1"/>
  <c r="AE177" i="1"/>
  <c r="Y177" i="1"/>
  <c r="X177" i="1"/>
  <c r="W177" i="1" s="1"/>
  <c r="P177" i="1"/>
  <c r="N177" i="1"/>
  <c r="AY176" i="1"/>
  <c r="AX176" i="1"/>
  <c r="AV176" i="1"/>
  <c r="AU176" i="1"/>
  <c r="AS176" i="1" s="1"/>
  <c r="AT176" i="1" s="1"/>
  <c r="AL176" i="1"/>
  <c r="I176" i="1" s="1"/>
  <c r="H176" i="1" s="1"/>
  <c r="AG176" i="1"/>
  <c r="J176" i="1" s="1"/>
  <c r="AF176" i="1"/>
  <c r="AE176" i="1"/>
  <c r="Y176" i="1"/>
  <c r="X176" i="1"/>
  <c r="W176" i="1" s="1"/>
  <c r="P176" i="1"/>
  <c r="N176" i="1"/>
  <c r="K176" i="1"/>
  <c r="AY175" i="1"/>
  <c r="AX175" i="1"/>
  <c r="AV175" i="1"/>
  <c r="AU175" i="1"/>
  <c r="AS175" i="1"/>
  <c r="AL175" i="1"/>
  <c r="I175" i="1" s="1"/>
  <c r="H175" i="1" s="1"/>
  <c r="AG175" i="1"/>
  <c r="J175" i="1" s="1"/>
  <c r="AF175" i="1"/>
  <c r="AA175" i="1"/>
  <c r="Y175" i="1"/>
  <c r="X175" i="1"/>
  <c r="W175" i="1" s="1"/>
  <c r="P175" i="1"/>
  <c r="K175" i="1"/>
  <c r="AY174" i="1"/>
  <c r="AX174" i="1"/>
  <c r="AV174" i="1"/>
  <c r="AU174" i="1"/>
  <c r="AS174" i="1"/>
  <c r="AT174" i="1" s="1"/>
  <c r="AL174" i="1"/>
  <c r="I174" i="1" s="1"/>
  <c r="H174" i="1" s="1"/>
  <c r="AA174" i="1" s="1"/>
  <c r="AG174" i="1"/>
  <c r="Y174" i="1"/>
  <c r="X174" i="1"/>
  <c r="S174" i="1"/>
  <c r="P174" i="1"/>
  <c r="J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Y173" i="1"/>
  <c r="W173" i="1" s="1"/>
  <c r="X173" i="1"/>
  <c r="P173" i="1"/>
  <c r="N173" i="1"/>
  <c r="AY172" i="1"/>
  <c r="AX172" i="1"/>
  <c r="AV172" i="1"/>
  <c r="AU172" i="1"/>
  <c r="AS172" i="1"/>
  <c r="N172" i="1" s="1"/>
  <c r="AL172" i="1"/>
  <c r="I172" i="1" s="1"/>
  <c r="H172" i="1" s="1"/>
  <c r="AG172" i="1"/>
  <c r="J172" i="1" s="1"/>
  <c r="AE172" i="1"/>
  <c r="Y172" i="1"/>
  <c r="W172" i="1" s="1"/>
  <c r="X172" i="1"/>
  <c r="P172" i="1"/>
  <c r="K172" i="1"/>
  <c r="AY171" i="1"/>
  <c r="S171" i="1" s="1"/>
  <c r="AX171" i="1"/>
  <c r="AV171" i="1"/>
  <c r="AW171" i="1" s="1"/>
  <c r="AU171" i="1"/>
  <c r="AS171" i="1"/>
  <c r="AF171" i="1" s="1"/>
  <c r="AL171" i="1"/>
  <c r="I171" i="1" s="1"/>
  <c r="H171" i="1" s="1"/>
  <c r="AA171" i="1" s="1"/>
  <c r="AG171" i="1"/>
  <c r="J171" i="1" s="1"/>
  <c r="Y171" i="1"/>
  <c r="X171" i="1"/>
  <c r="P171" i="1"/>
  <c r="AY170" i="1"/>
  <c r="AX170" i="1"/>
  <c r="AV170" i="1"/>
  <c r="AW170" i="1" s="1"/>
  <c r="AU170" i="1"/>
  <c r="AS170" i="1" s="1"/>
  <c r="AL170" i="1"/>
  <c r="I170" i="1" s="1"/>
  <c r="H170" i="1" s="1"/>
  <c r="AA170" i="1" s="1"/>
  <c r="AG170" i="1"/>
  <c r="Y170" i="1"/>
  <c r="X170" i="1"/>
  <c r="W170" i="1" s="1"/>
  <c r="P170" i="1"/>
  <c r="J170" i="1"/>
  <c r="AY169" i="1"/>
  <c r="AX169" i="1"/>
  <c r="AV169" i="1"/>
  <c r="AU169" i="1"/>
  <c r="AS169" i="1" s="1"/>
  <c r="N169" i="1" s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S168" i="1" s="1"/>
  <c r="AU168" i="1"/>
  <c r="AS168" i="1" s="1"/>
  <c r="AF168" i="1" s="1"/>
  <c r="AT168" i="1"/>
  <c r="AL168" i="1"/>
  <c r="AG168" i="1"/>
  <c r="J168" i="1" s="1"/>
  <c r="Y168" i="1"/>
  <c r="X168" i="1"/>
  <c r="P168" i="1"/>
  <c r="I168" i="1"/>
  <c r="H168" i="1" s="1"/>
  <c r="AA168" i="1" s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U166" i="1"/>
  <c r="AS166" i="1" s="1"/>
  <c r="AL166" i="1"/>
  <c r="I166" i="1" s="1"/>
  <c r="H166" i="1" s="1"/>
  <c r="AG166" i="1"/>
  <c r="Y166" i="1"/>
  <c r="X166" i="1"/>
  <c r="P166" i="1"/>
  <c r="J166" i="1"/>
  <c r="AY165" i="1"/>
  <c r="AX165" i="1"/>
  <c r="AW165" i="1" s="1"/>
  <c r="AV165" i="1"/>
  <c r="AU165" i="1"/>
  <c r="AS165" i="1" s="1"/>
  <c r="AT165" i="1" s="1"/>
  <c r="AL165" i="1"/>
  <c r="I165" i="1" s="1"/>
  <c r="H165" i="1" s="1"/>
  <c r="AG165" i="1"/>
  <c r="Y165" i="1"/>
  <c r="X165" i="1"/>
  <c r="W165" i="1" s="1"/>
  <c r="P165" i="1"/>
  <c r="N165" i="1"/>
  <c r="J165" i="1"/>
  <c r="AY164" i="1"/>
  <c r="AX164" i="1"/>
  <c r="AW164" i="1" s="1"/>
  <c r="AV164" i="1"/>
  <c r="AU164" i="1"/>
  <c r="AS164" i="1"/>
  <c r="AT164" i="1" s="1"/>
  <c r="AL164" i="1"/>
  <c r="AG164" i="1"/>
  <c r="J164" i="1" s="1"/>
  <c r="AF164" i="1"/>
  <c r="Y164" i="1"/>
  <c r="X164" i="1"/>
  <c r="P164" i="1"/>
  <c r="K164" i="1"/>
  <c r="I164" i="1"/>
  <c r="H164" i="1" s="1"/>
  <c r="AY163" i="1"/>
  <c r="S163" i="1" s="1"/>
  <c r="AX163" i="1"/>
  <c r="AV163" i="1"/>
  <c r="AU163" i="1"/>
  <c r="AS163" i="1"/>
  <c r="K163" i="1" s="1"/>
  <c r="AL163" i="1"/>
  <c r="I163" i="1" s="1"/>
  <c r="H163" i="1" s="1"/>
  <c r="AG163" i="1"/>
  <c r="J163" i="1" s="1"/>
  <c r="AF163" i="1"/>
  <c r="Y163" i="1"/>
  <c r="X163" i="1"/>
  <c r="P163" i="1"/>
  <c r="AY162" i="1"/>
  <c r="AX162" i="1"/>
  <c r="AV162" i="1"/>
  <c r="AW162" i="1" s="1"/>
  <c r="AU162" i="1"/>
  <c r="AS162" i="1"/>
  <c r="AL162" i="1"/>
  <c r="I162" i="1" s="1"/>
  <c r="H162" i="1" s="1"/>
  <c r="AG162" i="1"/>
  <c r="Y162" i="1"/>
  <c r="X162" i="1"/>
  <c r="W162" i="1" s="1"/>
  <c r="P162" i="1"/>
  <c r="J162" i="1"/>
  <c r="AY161" i="1"/>
  <c r="AX161" i="1"/>
  <c r="AV161" i="1"/>
  <c r="AU161" i="1"/>
  <c r="AS161" i="1" s="1"/>
  <c r="AT161" i="1"/>
  <c r="AL161" i="1"/>
  <c r="I161" i="1" s="1"/>
  <c r="H161" i="1" s="1"/>
  <c r="AG161" i="1"/>
  <c r="J161" i="1" s="1"/>
  <c r="AE161" i="1"/>
  <c r="Y161" i="1"/>
  <c r="W161" i="1" s="1"/>
  <c r="X161" i="1"/>
  <c r="P161" i="1"/>
  <c r="N161" i="1"/>
  <c r="AY160" i="1"/>
  <c r="AX160" i="1"/>
  <c r="AV160" i="1"/>
  <c r="AU160" i="1"/>
  <c r="AS160" i="1"/>
  <c r="AL160" i="1"/>
  <c r="I160" i="1" s="1"/>
  <c r="H160" i="1" s="1"/>
  <c r="AG160" i="1"/>
  <c r="J160" i="1" s="1"/>
  <c r="Y160" i="1"/>
  <c r="X160" i="1"/>
  <c r="P160" i="1"/>
  <c r="N160" i="1"/>
  <c r="AY159" i="1"/>
  <c r="AX159" i="1"/>
  <c r="AV159" i="1"/>
  <c r="AU159" i="1"/>
  <c r="AS159" i="1"/>
  <c r="K159" i="1" s="1"/>
  <c r="AL159" i="1"/>
  <c r="I159" i="1" s="1"/>
  <c r="H159" i="1" s="1"/>
  <c r="AG159" i="1"/>
  <c r="J159" i="1" s="1"/>
  <c r="AF159" i="1"/>
  <c r="Y159" i="1"/>
  <c r="X159" i="1"/>
  <c r="W159" i="1" s="1"/>
  <c r="P159" i="1"/>
  <c r="AY158" i="1"/>
  <c r="AX158" i="1"/>
  <c r="AV158" i="1"/>
  <c r="AW158" i="1" s="1"/>
  <c r="AU158" i="1"/>
  <c r="AS158" i="1" s="1"/>
  <c r="AL158" i="1"/>
  <c r="I158" i="1" s="1"/>
  <c r="H158" i="1" s="1"/>
  <c r="AA158" i="1" s="1"/>
  <c r="AG158" i="1"/>
  <c r="Y158" i="1"/>
  <c r="X158" i="1"/>
  <c r="W158" i="1" s="1"/>
  <c r="P158" i="1"/>
  <c r="J158" i="1"/>
  <c r="AY157" i="1"/>
  <c r="AX157" i="1"/>
  <c r="AV157" i="1"/>
  <c r="AU157" i="1"/>
  <c r="AS157" i="1" s="1"/>
  <c r="AT157" i="1" s="1"/>
  <c r="AL157" i="1"/>
  <c r="I157" i="1" s="1"/>
  <c r="H157" i="1" s="1"/>
  <c r="AG157" i="1"/>
  <c r="J157" i="1" s="1"/>
  <c r="Y157" i="1"/>
  <c r="X157" i="1"/>
  <c r="W157" i="1" s="1"/>
  <c r="P157" i="1"/>
  <c r="AY156" i="1"/>
  <c r="AX156" i="1"/>
  <c r="AV156" i="1"/>
  <c r="AU156" i="1"/>
  <c r="AS156" i="1" s="1"/>
  <c r="AT156" i="1"/>
  <c r="AL156" i="1"/>
  <c r="AG156" i="1"/>
  <c r="J156" i="1" s="1"/>
  <c r="AF156" i="1"/>
  <c r="AE156" i="1"/>
  <c r="Y156" i="1"/>
  <c r="X156" i="1"/>
  <c r="W156" i="1" s="1"/>
  <c r="P156" i="1"/>
  <c r="I156" i="1"/>
  <c r="H156" i="1"/>
  <c r="AY155" i="1"/>
  <c r="AX155" i="1"/>
  <c r="AV155" i="1"/>
  <c r="AW155" i="1" s="1"/>
  <c r="AU155" i="1"/>
  <c r="AS155" i="1"/>
  <c r="AL155" i="1"/>
  <c r="I155" i="1" s="1"/>
  <c r="H155" i="1" s="1"/>
  <c r="AA155" i="1" s="1"/>
  <c r="AG155" i="1"/>
  <c r="J155" i="1" s="1"/>
  <c r="AF155" i="1"/>
  <c r="Y155" i="1"/>
  <c r="X155" i="1"/>
  <c r="S155" i="1"/>
  <c r="P155" i="1"/>
  <c r="AY154" i="1"/>
  <c r="AX154" i="1"/>
  <c r="AV154" i="1"/>
  <c r="AW154" i="1" s="1"/>
  <c r="AU154" i="1"/>
  <c r="AS154" i="1" s="1"/>
  <c r="AL154" i="1"/>
  <c r="I154" i="1" s="1"/>
  <c r="H154" i="1" s="1"/>
  <c r="AG154" i="1"/>
  <c r="J154" i="1" s="1"/>
  <c r="AA154" i="1"/>
  <c r="Y154" i="1"/>
  <c r="X154" i="1"/>
  <c r="W154" i="1" s="1"/>
  <c r="P154" i="1"/>
  <c r="AY153" i="1"/>
  <c r="AX153" i="1"/>
  <c r="AV153" i="1"/>
  <c r="S153" i="1" s="1"/>
  <c r="T153" i="1" s="1"/>
  <c r="U153" i="1" s="1"/>
  <c r="AU153" i="1"/>
  <c r="AS153" i="1" s="1"/>
  <c r="N153" i="1" s="1"/>
  <c r="AL153" i="1"/>
  <c r="I153" i="1" s="1"/>
  <c r="H153" i="1" s="1"/>
  <c r="AG153" i="1"/>
  <c r="Y153" i="1"/>
  <c r="X153" i="1"/>
  <c r="W153" i="1"/>
  <c r="P153" i="1"/>
  <c r="J153" i="1"/>
  <c r="AY152" i="1"/>
  <c r="AX152" i="1"/>
  <c r="AV152" i="1"/>
  <c r="S152" i="1" s="1"/>
  <c r="AU152" i="1"/>
  <c r="AS152" i="1" s="1"/>
  <c r="AL152" i="1"/>
  <c r="I152" i="1" s="1"/>
  <c r="H152" i="1" s="1"/>
  <c r="AA152" i="1" s="1"/>
  <c r="AG152" i="1"/>
  <c r="J152" i="1" s="1"/>
  <c r="Y152" i="1"/>
  <c r="X152" i="1"/>
  <c r="P152" i="1"/>
  <c r="AY151" i="1"/>
  <c r="AX151" i="1"/>
  <c r="AV151" i="1"/>
  <c r="AU151" i="1"/>
  <c r="AS151" i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W150" i="1" s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V149" i="1"/>
  <c r="AU149" i="1"/>
  <c r="AS149" i="1" s="1"/>
  <c r="AT149" i="1" s="1"/>
  <c r="AL149" i="1"/>
  <c r="I149" i="1" s="1"/>
  <c r="H149" i="1" s="1"/>
  <c r="AG149" i="1"/>
  <c r="Y149" i="1"/>
  <c r="X149" i="1"/>
  <c r="W149" i="1" s="1"/>
  <c r="P149" i="1"/>
  <c r="J149" i="1"/>
  <c r="AY148" i="1"/>
  <c r="AX148" i="1"/>
  <c r="AV148" i="1"/>
  <c r="AW148" i="1" s="1"/>
  <c r="AU148" i="1"/>
  <c r="AS148" i="1" s="1"/>
  <c r="AL148" i="1"/>
  <c r="I148" i="1" s="1"/>
  <c r="H148" i="1" s="1"/>
  <c r="AA148" i="1" s="1"/>
  <c r="AG148" i="1"/>
  <c r="J148" i="1" s="1"/>
  <c r="AF148" i="1"/>
  <c r="Y148" i="1"/>
  <c r="X148" i="1"/>
  <c r="W148" i="1" s="1"/>
  <c r="P148" i="1"/>
  <c r="AY147" i="1"/>
  <c r="S147" i="1" s="1"/>
  <c r="AX147" i="1"/>
  <c r="AV147" i="1"/>
  <c r="AW147" i="1" s="1"/>
  <c r="AU147" i="1"/>
  <c r="AS147" i="1"/>
  <c r="AF147" i="1" s="1"/>
  <c r="AL147" i="1"/>
  <c r="AG147" i="1"/>
  <c r="Y147" i="1"/>
  <c r="X147" i="1"/>
  <c r="P147" i="1"/>
  <c r="J147" i="1"/>
  <c r="I147" i="1"/>
  <c r="H147" i="1" s="1"/>
  <c r="AY146" i="1"/>
  <c r="S146" i="1" s="1"/>
  <c r="AX146" i="1"/>
  <c r="AV146" i="1"/>
  <c r="AU146" i="1"/>
  <c r="AS146" i="1"/>
  <c r="AL146" i="1"/>
  <c r="I146" i="1" s="1"/>
  <c r="H146" i="1" s="1"/>
  <c r="T146" i="1" s="1"/>
  <c r="U146" i="1" s="1"/>
  <c r="AG146" i="1"/>
  <c r="Y146" i="1"/>
  <c r="X146" i="1"/>
  <c r="W146" i="1" s="1"/>
  <c r="P146" i="1"/>
  <c r="J146" i="1"/>
  <c r="AY145" i="1"/>
  <c r="AX145" i="1"/>
  <c r="AW145" i="1" s="1"/>
  <c r="AV145" i="1"/>
  <c r="AU145" i="1"/>
  <c r="AS145" i="1" s="1"/>
  <c r="AL145" i="1"/>
  <c r="I145" i="1" s="1"/>
  <c r="H145" i="1" s="1"/>
  <c r="AG145" i="1"/>
  <c r="J145" i="1" s="1"/>
  <c r="AE145" i="1"/>
  <c r="Y145" i="1"/>
  <c r="X145" i="1"/>
  <c r="W145" i="1" s="1"/>
  <c r="P145" i="1"/>
  <c r="AY144" i="1"/>
  <c r="AX144" i="1"/>
  <c r="AV144" i="1"/>
  <c r="AU144" i="1"/>
  <c r="AS144" i="1"/>
  <c r="K144" i="1" s="1"/>
  <c r="AL144" i="1"/>
  <c r="AG144" i="1"/>
  <c r="J144" i="1" s="1"/>
  <c r="AF144" i="1"/>
  <c r="Y144" i="1"/>
  <c r="X144" i="1"/>
  <c r="W144" i="1" s="1"/>
  <c r="P144" i="1"/>
  <c r="I144" i="1"/>
  <c r="H144" i="1"/>
  <c r="AA144" i="1" s="1"/>
  <c r="AY143" i="1"/>
  <c r="S143" i="1" s="1"/>
  <c r="AX143" i="1"/>
  <c r="AV143" i="1"/>
  <c r="AU143" i="1"/>
  <c r="AS143" i="1"/>
  <c r="AF143" i="1" s="1"/>
  <c r="AL143" i="1"/>
  <c r="I143" i="1" s="1"/>
  <c r="H143" i="1" s="1"/>
  <c r="AA143" i="1" s="1"/>
  <c r="AG143" i="1"/>
  <c r="Y143" i="1"/>
  <c r="X143" i="1"/>
  <c r="W143" i="1" s="1"/>
  <c r="P143" i="1"/>
  <c r="J143" i="1"/>
  <c r="AY142" i="1"/>
  <c r="AX142" i="1"/>
  <c r="AV142" i="1"/>
  <c r="AW142" i="1" s="1"/>
  <c r="AU142" i="1"/>
  <c r="AS142" i="1"/>
  <c r="AL142" i="1"/>
  <c r="I142" i="1" s="1"/>
  <c r="H142" i="1" s="1"/>
  <c r="AG142" i="1"/>
  <c r="AA142" i="1"/>
  <c r="Y142" i="1"/>
  <c r="X142" i="1"/>
  <c r="W142" i="1" s="1"/>
  <c r="S142" i="1"/>
  <c r="P142" i="1"/>
  <c r="J142" i="1"/>
  <c r="AY141" i="1"/>
  <c r="AX141" i="1"/>
  <c r="AV141" i="1"/>
  <c r="AU141" i="1"/>
  <c r="AS141" i="1" s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AU140" i="1"/>
  <c r="AS140" i="1" s="1"/>
  <c r="AL140" i="1"/>
  <c r="I140" i="1" s="1"/>
  <c r="H140" i="1" s="1"/>
  <c r="AG140" i="1"/>
  <c r="J140" i="1" s="1"/>
  <c r="Y140" i="1"/>
  <c r="X140" i="1"/>
  <c r="P140" i="1"/>
  <c r="AY139" i="1"/>
  <c r="AX139" i="1"/>
  <c r="AV139" i="1"/>
  <c r="AW139" i="1" s="1"/>
  <c r="AU139" i="1"/>
  <c r="AS139" i="1" s="1"/>
  <c r="AF139" i="1" s="1"/>
  <c r="AL139" i="1"/>
  <c r="I139" i="1" s="1"/>
  <c r="H139" i="1" s="1"/>
  <c r="AG139" i="1"/>
  <c r="J139" i="1" s="1"/>
  <c r="Y139" i="1"/>
  <c r="X139" i="1"/>
  <c r="P139" i="1"/>
  <c r="AY138" i="1"/>
  <c r="AX138" i="1"/>
  <c r="AV138" i="1"/>
  <c r="AU138" i="1"/>
  <c r="AS138" i="1" s="1"/>
  <c r="AL138" i="1"/>
  <c r="I138" i="1" s="1"/>
  <c r="H138" i="1" s="1"/>
  <c r="AG138" i="1"/>
  <c r="J138" i="1" s="1"/>
  <c r="AA138" i="1"/>
  <c r="Y138" i="1"/>
  <c r="X138" i="1"/>
  <c r="P138" i="1"/>
  <c r="AY137" i="1"/>
  <c r="AX137" i="1"/>
  <c r="AW137" i="1"/>
  <c r="AV137" i="1"/>
  <c r="S137" i="1" s="1"/>
  <c r="AU137" i="1"/>
  <c r="AS137" i="1" s="1"/>
  <c r="AL137" i="1"/>
  <c r="I137" i="1" s="1"/>
  <c r="H137" i="1" s="1"/>
  <c r="AG137" i="1"/>
  <c r="Y137" i="1"/>
  <c r="X137" i="1"/>
  <c r="W137" i="1"/>
  <c r="T137" i="1"/>
  <c r="U137" i="1" s="1"/>
  <c r="P137" i="1"/>
  <c r="N137" i="1"/>
  <c r="J137" i="1"/>
  <c r="AY136" i="1"/>
  <c r="AX136" i="1"/>
  <c r="AV136" i="1"/>
  <c r="S136" i="1" s="1"/>
  <c r="AU136" i="1"/>
  <c r="AS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AU135" i="1"/>
  <c r="AS135" i="1"/>
  <c r="AL135" i="1"/>
  <c r="I135" i="1" s="1"/>
  <c r="H135" i="1" s="1"/>
  <c r="AG135" i="1"/>
  <c r="J135" i="1" s="1"/>
  <c r="Y135" i="1"/>
  <c r="X135" i="1"/>
  <c r="W135" i="1" s="1"/>
  <c r="S135" i="1"/>
  <c r="P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W134" i="1" s="1"/>
  <c r="S134" i="1"/>
  <c r="T134" i="1" s="1"/>
  <c r="U134" i="1" s="1"/>
  <c r="P134" i="1"/>
  <c r="AY133" i="1"/>
  <c r="AX133" i="1"/>
  <c r="AV133" i="1"/>
  <c r="AU133" i="1"/>
  <c r="AS133" i="1" s="1"/>
  <c r="AL133" i="1"/>
  <c r="I133" i="1" s="1"/>
  <c r="H133" i="1" s="1"/>
  <c r="AG133" i="1"/>
  <c r="Y133" i="1"/>
  <c r="X133" i="1"/>
  <c r="P133" i="1"/>
  <c r="J133" i="1"/>
  <c r="AY132" i="1"/>
  <c r="AX132" i="1"/>
  <c r="AW132" i="1"/>
  <c r="AV132" i="1"/>
  <c r="AU132" i="1"/>
  <c r="AS132" i="1"/>
  <c r="AT132" i="1" s="1"/>
  <c r="AL132" i="1"/>
  <c r="I132" i="1" s="1"/>
  <c r="H132" i="1" s="1"/>
  <c r="AG132" i="1"/>
  <c r="J132" i="1" s="1"/>
  <c r="AF132" i="1"/>
  <c r="AE132" i="1"/>
  <c r="Y132" i="1"/>
  <c r="X132" i="1"/>
  <c r="W132" i="1"/>
  <c r="P132" i="1"/>
  <c r="AY131" i="1"/>
  <c r="AX131" i="1"/>
  <c r="AV131" i="1"/>
  <c r="AW131" i="1" s="1"/>
  <c r="AU131" i="1"/>
  <c r="AS131" i="1" s="1"/>
  <c r="AF131" i="1" s="1"/>
  <c r="AL131" i="1"/>
  <c r="AG131" i="1"/>
  <c r="J131" i="1" s="1"/>
  <c r="Y131" i="1"/>
  <c r="X131" i="1"/>
  <c r="W131" i="1" s="1"/>
  <c r="P131" i="1"/>
  <c r="I131" i="1"/>
  <c r="H131" i="1"/>
  <c r="AY130" i="1"/>
  <c r="S130" i="1" s="1"/>
  <c r="AX130" i="1"/>
  <c r="AV130" i="1"/>
  <c r="AU130" i="1"/>
  <c r="AS130" i="1"/>
  <c r="N130" i="1" s="1"/>
  <c r="AL130" i="1"/>
  <c r="I130" i="1" s="1"/>
  <c r="H130" i="1" s="1"/>
  <c r="AG130" i="1"/>
  <c r="J130" i="1" s="1"/>
  <c r="Y130" i="1"/>
  <c r="X130" i="1"/>
  <c r="P130" i="1"/>
  <c r="AY129" i="1"/>
  <c r="AX129" i="1"/>
  <c r="AV129" i="1"/>
  <c r="AU129" i="1"/>
  <c r="AS129" i="1" s="1"/>
  <c r="AT129" i="1" s="1"/>
  <c r="AL129" i="1"/>
  <c r="I129" i="1" s="1"/>
  <c r="AG129" i="1"/>
  <c r="Y129" i="1"/>
  <c r="X129" i="1"/>
  <c r="W129" i="1" s="1"/>
  <c r="P129" i="1"/>
  <c r="J129" i="1"/>
  <c r="H129" i="1"/>
  <c r="AY128" i="1"/>
  <c r="AX128" i="1"/>
  <c r="AV128" i="1"/>
  <c r="AU128" i="1"/>
  <c r="AS128" i="1"/>
  <c r="AL128" i="1"/>
  <c r="I128" i="1" s="1"/>
  <c r="H128" i="1" s="1"/>
  <c r="AG128" i="1"/>
  <c r="J128" i="1" s="1"/>
  <c r="Y128" i="1"/>
  <c r="X128" i="1"/>
  <c r="P128" i="1"/>
  <c r="AY127" i="1"/>
  <c r="AX127" i="1"/>
  <c r="AV127" i="1"/>
  <c r="AW127" i="1" s="1"/>
  <c r="AU127" i="1"/>
  <c r="AS127" i="1" s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AU126" i="1"/>
  <c r="AS126" i="1" s="1"/>
  <c r="AL126" i="1"/>
  <c r="I126" i="1" s="1"/>
  <c r="H126" i="1" s="1"/>
  <c r="AG126" i="1"/>
  <c r="AF126" i="1"/>
  <c r="Y126" i="1"/>
  <c r="X126" i="1"/>
  <c r="W126" i="1" s="1"/>
  <c r="S126" i="1"/>
  <c r="P126" i="1"/>
  <c r="N126" i="1"/>
  <c r="J126" i="1"/>
  <c r="AY125" i="1"/>
  <c r="AX125" i="1"/>
  <c r="AV125" i="1"/>
  <c r="S125" i="1" s="1"/>
  <c r="AU125" i="1"/>
  <c r="AS125" i="1" s="1"/>
  <c r="AL125" i="1"/>
  <c r="I125" i="1" s="1"/>
  <c r="AG125" i="1"/>
  <c r="Y125" i="1"/>
  <c r="X125" i="1"/>
  <c r="P125" i="1"/>
  <c r="J125" i="1"/>
  <c r="H125" i="1"/>
  <c r="AY124" i="1"/>
  <c r="AX124" i="1"/>
  <c r="AV124" i="1"/>
  <c r="AU124" i="1"/>
  <c r="AS124" i="1" s="1"/>
  <c r="AL124" i="1"/>
  <c r="I124" i="1" s="1"/>
  <c r="H124" i="1" s="1"/>
  <c r="AG124" i="1"/>
  <c r="J124" i="1" s="1"/>
  <c r="AF124" i="1"/>
  <c r="Y124" i="1"/>
  <c r="X124" i="1"/>
  <c r="W124" i="1"/>
  <c r="P124" i="1"/>
  <c r="K124" i="1"/>
  <c r="AY123" i="1"/>
  <c r="AX123" i="1"/>
  <c r="AV123" i="1"/>
  <c r="AW123" i="1" s="1"/>
  <c r="AU123" i="1"/>
  <c r="AS123" i="1" s="1"/>
  <c r="AT123" i="1"/>
  <c r="AL123" i="1"/>
  <c r="AG123" i="1"/>
  <c r="J123" i="1" s="1"/>
  <c r="Y123" i="1"/>
  <c r="X123" i="1"/>
  <c r="W123" i="1" s="1"/>
  <c r="P123" i="1"/>
  <c r="N123" i="1"/>
  <c r="I123" i="1"/>
  <c r="H123" i="1" s="1"/>
  <c r="AA123" i="1" s="1"/>
  <c r="AY122" i="1"/>
  <c r="AX122" i="1"/>
  <c r="AV122" i="1"/>
  <c r="S122" i="1" s="1"/>
  <c r="AU122" i="1"/>
  <c r="AS122" i="1" s="1"/>
  <c r="AL122" i="1"/>
  <c r="I122" i="1" s="1"/>
  <c r="H122" i="1" s="1"/>
  <c r="AG122" i="1"/>
  <c r="Y122" i="1"/>
  <c r="X122" i="1"/>
  <c r="P122" i="1"/>
  <c r="J122" i="1"/>
  <c r="AY121" i="1"/>
  <c r="AX121" i="1"/>
  <c r="AW121" i="1"/>
  <c r="AV121" i="1"/>
  <c r="AU121" i="1"/>
  <c r="AS121" i="1" s="1"/>
  <c r="AT121" i="1" s="1"/>
  <c r="AL121" i="1"/>
  <c r="I121" i="1" s="1"/>
  <c r="AG121" i="1"/>
  <c r="J121" i="1" s="1"/>
  <c r="Y121" i="1"/>
  <c r="X121" i="1"/>
  <c r="W121" i="1" s="1"/>
  <c r="P121" i="1"/>
  <c r="H121" i="1"/>
  <c r="AY120" i="1"/>
  <c r="AX120" i="1"/>
  <c r="AV120" i="1"/>
  <c r="AU120" i="1"/>
  <c r="AS120" i="1" s="1"/>
  <c r="AT120" i="1"/>
  <c r="AL120" i="1"/>
  <c r="I120" i="1" s="1"/>
  <c r="H120" i="1" s="1"/>
  <c r="AG120" i="1"/>
  <c r="J120" i="1" s="1"/>
  <c r="Y120" i="1"/>
  <c r="X120" i="1"/>
  <c r="W120" i="1"/>
  <c r="P120" i="1"/>
  <c r="N120" i="1"/>
  <c r="AY119" i="1"/>
  <c r="AX119" i="1"/>
  <c r="AV119" i="1"/>
  <c r="AU119" i="1"/>
  <c r="AS119" i="1"/>
  <c r="K119" i="1" s="1"/>
  <c r="AL119" i="1"/>
  <c r="I119" i="1" s="1"/>
  <c r="H119" i="1" s="1"/>
  <c r="AA119" i="1" s="1"/>
  <c r="AG119" i="1"/>
  <c r="Y119" i="1"/>
  <c r="X119" i="1"/>
  <c r="P119" i="1"/>
  <c r="J119" i="1"/>
  <c r="AY118" i="1"/>
  <c r="S118" i="1" s="1"/>
  <c r="AX118" i="1"/>
  <c r="AV118" i="1"/>
  <c r="AU118" i="1"/>
  <c r="AT118" i="1"/>
  <c r="AS118" i="1"/>
  <c r="AL118" i="1"/>
  <c r="I118" i="1" s="1"/>
  <c r="H118" i="1" s="1"/>
  <c r="AG118" i="1"/>
  <c r="J118" i="1" s="1"/>
  <c r="Y118" i="1"/>
  <c r="X118" i="1"/>
  <c r="W118" i="1" s="1"/>
  <c r="P118" i="1"/>
  <c r="K118" i="1"/>
  <c r="AY117" i="1"/>
  <c r="AX117" i="1"/>
  <c r="AV117" i="1"/>
  <c r="S117" i="1" s="1"/>
  <c r="AU117" i="1"/>
  <c r="AS117" i="1" s="1"/>
  <c r="AT117" i="1" s="1"/>
  <c r="AL117" i="1"/>
  <c r="I117" i="1" s="1"/>
  <c r="H117" i="1" s="1"/>
  <c r="AG117" i="1"/>
  <c r="J117" i="1" s="1"/>
  <c r="Y117" i="1"/>
  <c r="X117" i="1"/>
  <c r="W117" i="1" s="1"/>
  <c r="P117" i="1"/>
  <c r="AY116" i="1"/>
  <c r="AX116" i="1"/>
  <c r="AV116" i="1"/>
  <c r="S116" i="1" s="1"/>
  <c r="AU116" i="1"/>
  <c r="AS116" i="1" s="1"/>
  <c r="AL116" i="1"/>
  <c r="I116" i="1" s="1"/>
  <c r="H116" i="1" s="1"/>
  <c r="AG116" i="1"/>
  <c r="J116" i="1" s="1"/>
  <c r="Y116" i="1"/>
  <c r="X116" i="1"/>
  <c r="W116" i="1"/>
  <c r="P116" i="1"/>
  <c r="AY115" i="1"/>
  <c r="S115" i="1" s="1"/>
  <c r="AX115" i="1"/>
  <c r="AV115" i="1"/>
  <c r="AW115" i="1" s="1"/>
  <c r="AU115" i="1"/>
  <c r="AS115" i="1"/>
  <c r="AF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 s="1"/>
  <c r="AT114" i="1" s="1"/>
  <c r="AL114" i="1"/>
  <c r="I114" i="1" s="1"/>
  <c r="H114" i="1" s="1"/>
  <c r="AG114" i="1"/>
  <c r="J114" i="1" s="1"/>
  <c r="AA114" i="1"/>
  <c r="Y114" i="1"/>
  <c r="X114" i="1"/>
  <c r="W114" i="1" s="1"/>
  <c r="S114" i="1"/>
  <c r="P114" i="1"/>
  <c r="AY113" i="1"/>
  <c r="AX113" i="1"/>
  <c r="AV113" i="1"/>
  <c r="AU113" i="1"/>
  <c r="AS113" i="1" s="1"/>
  <c r="AT113" i="1" s="1"/>
  <c r="AL113" i="1"/>
  <c r="I113" i="1" s="1"/>
  <c r="H113" i="1" s="1"/>
  <c r="AG113" i="1"/>
  <c r="J113" i="1" s="1"/>
  <c r="Y113" i="1"/>
  <c r="X113" i="1"/>
  <c r="W113" i="1"/>
  <c r="P113" i="1"/>
  <c r="N113" i="1"/>
  <c r="AY112" i="1"/>
  <c r="AX112" i="1"/>
  <c r="AV112" i="1"/>
  <c r="AU112" i="1"/>
  <c r="AT112" i="1"/>
  <c r="AS112" i="1"/>
  <c r="AL112" i="1"/>
  <c r="I112" i="1" s="1"/>
  <c r="H112" i="1" s="1"/>
  <c r="AG112" i="1"/>
  <c r="J112" i="1" s="1"/>
  <c r="AF112" i="1"/>
  <c r="AE112" i="1"/>
  <c r="Y112" i="1"/>
  <c r="X112" i="1"/>
  <c r="P112" i="1"/>
  <c r="N112" i="1"/>
  <c r="K112" i="1"/>
  <c r="AY111" i="1"/>
  <c r="AX111" i="1"/>
  <c r="AV111" i="1"/>
  <c r="AU111" i="1"/>
  <c r="AS111" i="1"/>
  <c r="AL111" i="1"/>
  <c r="I111" i="1" s="1"/>
  <c r="H111" i="1" s="1"/>
  <c r="AA111" i="1" s="1"/>
  <c r="AG111" i="1"/>
  <c r="J111" i="1" s="1"/>
  <c r="Y111" i="1"/>
  <c r="X111" i="1"/>
  <c r="W111" i="1" s="1"/>
  <c r="S111" i="1"/>
  <c r="P111" i="1"/>
  <c r="AY110" i="1"/>
  <c r="AX110" i="1"/>
  <c r="AV110" i="1"/>
  <c r="AU110" i="1"/>
  <c r="AS110" i="1" s="1"/>
  <c r="AL110" i="1"/>
  <c r="I110" i="1" s="1"/>
  <c r="H110" i="1" s="1"/>
  <c r="AA110" i="1" s="1"/>
  <c r="AG110" i="1"/>
  <c r="Y110" i="1"/>
  <c r="X110" i="1"/>
  <c r="S110" i="1"/>
  <c r="P110" i="1"/>
  <c r="J110" i="1"/>
  <c r="AY109" i="1"/>
  <c r="AX109" i="1"/>
  <c r="AV109" i="1"/>
  <c r="S109" i="1" s="1"/>
  <c r="AU109" i="1"/>
  <c r="AS109" i="1" s="1"/>
  <c r="AT109" i="1" s="1"/>
  <c r="AL109" i="1"/>
  <c r="I109" i="1" s="1"/>
  <c r="H109" i="1" s="1"/>
  <c r="AG109" i="1"/>
  <c r="J109" i="1" s="1"/>
  <c r="AE109" i="1"/>
  <c r="Y109" i="1"/>
  <c r="X109" i="1"/>
  <c r="W109" i="1"/>
  <c r="P109" i="1"/>
  <c r="N109" i="1"/>
  <c r="AY108" i="1"/>
  <c r="AX108" i="1"/>
  <c r="AV108" i="1"/>
  <c r="AU108" i="1"/>
  <c r="AS108" i="1" s="1"/>
  <c r="AL108" i="1"/>
  <c r="I108" i="1" s="1"/>
  <c r="H108" i="1" s="1"/>
  <c r="AG108" i="1"/>
  <c r="J108" i="1" s="1"/>
  <c r="AF108" i="1"/>
  <c r="Y108" i="1"/>
  <c r="X108" i="1"/>
  <c r="W108" i="1" s="1"/>
  <c r="P108" i="1"/>
  <c r="AY107" i="1"/>
  <c r="S107" i="1" s="1"/>
  <c r="AX107" i="1"/>
  <c r="AV107" i="1"/>
  <c r="AU107" i="1"/>
  <c r="AS107" i="1"/>
  <c r="AL107" i="1"/>
  <c r="AG107" i="1"/>
  <c r="Y107" i="1"/>
  <c r="X107" i="1"/>
  <c r="W107" i="1" s="1"/>
  <c r="P107" i="1"/>
  <c r="J107" i="1"/>
  <c r="I107" i="1"/>
  <c r="H107" i="1" s="1"/>
  <c r="AY106" i="1"/>
  <c r="S106" i="1" s="1"/>
  <c r="AX106" i="1"/>
  <c r="AV106" i="1"/>
  <c r="AU106" i="1"/>
  <c r="AS106" i="1" s="1"/>
  <c r="K106" i="1" s="1"/>
  <c r="AL106" i="1"/>
  <c r="I106" i="1" s="1"/>
  <c r="H106" i="1" s="1"/>
  <c r="AG106" i="1"/>
  <c r="J106" i="1" s="1"/>
  <c r="Y106" i="1"/>
  <c r="X106" i="1"/>
  <c r="W106" i="1" s="1"/>
  <c r="T106" i="1"/>
  <c r="U106" i="1" s="1"/>
  <c r="P106" i="1"/>
  <c r="AY105" i="1"/>
  <c r="AX105" i="1"/>
  <c r="AV105" i="1"/>
  <c r="S105" i="1" s="1"/>
  <c r="T105" i="1" s="1"/>
  <c r="U105" i="1" s="1"/>
  <c r="AU105" i="1"/>
  <c r="AS105" i="1" s="1"/>
  <c r="AE105" i="1" s="1"/>
  <c r="AT105" i="1"/>
  <c r="AL105" i="1"/>
  <c r="I105" i="1" s="1"/>
  <c r="H105" i="1" s="1"/>
  <c r="AG105" i="1"/>
  <c r="Y105" i="1"/>
  <c r="X105" i="1"/>
  <c r="W105" i="1"/>
  <c r="P105" i="1"/>
  <c r="N105" i="1"/>
  <c r="J105" i="1"/>
  <c r="AY104" i="1"/>
  <c r="AX104" i="1"/>
  <c r="AV104" i="1"/>
  <c r="AU104" i="1"/>
  <c r="AS104" i="1"/>
  <c r="AT104" i="1" s="1"/>
  <c r="AL104" i="1"/>
  <c r="I104" i="1" s="1"/>
  <c r="H104" i="1" s="1"/>
  <c r="AA104" i="1" s="1"/>
  <c r="AG104" i="1"/>
  <c r="J104" i="1" s="1"/>
  <c r="Y104" i="1"/>
  <c r="X104" i="1"/>
  <c r="W104" i="1" s="1"/>
  <c r="P104" i="1"/>
  <c r="K104" i="1"/>
  <c r="AY103" i="1"/>
  <c r="AX103" i="1"/>
  <c r="AV103" i="1"/>
  <c r="AU103" i="1"/>
  <c r="AS103" i="1" s="1"/>
  <c r="AL103" i="1"/>
  <c r="I103" i="1" s="1"/>
  <c r="H103" i="1" s="1"/>
  <c r="AG103" i="1"/>
  <c r="AA103" i="1"/>
  <c r="Y103" i="1"/>
  <c r="X103" i="1"/>
  <c r="P103" i="1"/>
  <c r="J103" i="1"/>
  <c r="AY102" i="1"/>
  <c r="AX102" i="1"/>
  <c r="AV102" i="1"/>
  <c r="AW102" i="1" s="1"/>
  <c r="AU102" i="1"/>
  <c r="AS102" i="1"/>
  <c r="K102" i="1" s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AU101" i="1"/>
  <c r="AS101" i="1" s="1"/>
  <c r="N101" i="1" s="1"/>
  <c r="AT101" i="1"/>
  <c r="AL101" i="1"/>
  <c r="I101" i="1" s="1"/>
  <c r="H101" i="1" s="1"/>
  <c r="AG101" i="1"/>
  <c r="J101" i="1" s="1"/>
  <c r="Y101" i="1"/>
  <c r="X101" i="1"/>
  <c r="W101" i="1"/>
  <c r="P101" i="1"/>
  <c r="AY100" i="1"/>
  <c r="AX100" i="1"/>
  <c r="AV100" i="1"/>
  <c r="S100" i="1" s="1"/>
  <c r="AU100" i="1"/>
  <c r="AS100" i="1"/>
  <c r="AL100" i="1"/>
  <c r="AG100" i="1"/>
  <c r="J100" i="1" s="1"/>
  <c r="Y100" i="1"/>
  <c r="X100" i="1"/>
  <c r="W100" i="1"/>
  <c r="P100" i="1"/>
  <c r="I100" i="1"/>
  <c r="H100" i="1" s="1"/>
  <c r="AY99" i="1"/>
  <c r="AX99" i="1"/>
  <c r="AV99" i="1"/>
  <c r="AW99" i="1" s="1"/>
  <c r="AU99" i="1"/>
  <c r="AS99" i="1"/>
  <c r="AL99" i="1"/>
  <c r="I99" i="1" s="1"/>
  <c r="H99" i="1" s="1"/>
  <c r="AG99" i="1"/>
  <c r="J99" i="1" s="1"/>
  <c r="AF99" i="1"/>
  <c r="AA99" i="1"/>
  <c r="Y99" i="1"/>
  <c r="X99" i="1"/>
  <c r="P99" i="1"/>
  <c r="K99" i="1"/>
  <c r="AY98" i="1"/>
  <c r="AX98" i="1"/>
  <c r="AV98" i="1"/>
  <c r="AW98" i="1" s="1"/>
  <c r="AU98" i="1"/>
  <c r="AS98" i="1" s="1"/>
  <c r="AT98" i="1"/>
  <c r="AL98" i="1"/>
  <c r="I98" i="1" s="1"/>
  <c r="H98" i="1" s="1"/>
  <c r="AG98" i="1"/>
  <c r="J98" i="1" s="1"/>
  <c r="AA98" i="1"/>
  <c r="Y98" i="1"/>
  <c r="X98" i="1"/>
  <c r="S98" i="1"/>
  <c r="P98" i="1"/>
  <c r="AY97" i="1"/>
  <c r="AX97" i="1"/>
  <c r="AV97" i="1"/>
  <c r="AU97" i="1"/>
  <c r="AS97" i="1" s="1"/>
  <c r="AT97" i="1" s="1"/>
  <c r="AL97" i="1"/>
  <c r="I97" i="1" s="1"/>
  <c r="H97" i="1" s="1"/>
  <c r="AG97" i="1"/>
  <c r="J97" i="1" s="1"/>
  <c r="Y97" i="1"/>
  <c r="X97" i="1"/>
  <c r="W97" i="1"/>
  <c r="P97" i="1"/>
  <c r="N97" i="1"/>
  <c r="AY96" i="1"/>
  <c r="AX96" i="1"/>
  <c r="AV96" i="1"/>
  <c r="AU96" i="1"/>
  <c r="AS96" i="1"/>
  <c r="K96" i="1" s="1"/>
  <c r="AL96" i="1"/>
  <c r="I96" i="1" s="1"/>
  <c r="H96" i="1" s="1"/>
  <c r="AG96" i="1"/>
  <c r="J96" i="1" s="1"/>
  <c r="AF96" i="1"/>
  <c r="AE96" i="1"/>
  <c r="Y96" i="1"/>
  <c r="X96" i="1"/>
  <c r="P96" i="1"/>
  <c r="AY95" i="1"/>
  <c r="AX95" i="1"/>
  <c r="AV95" i="1"/>
  <c r="AW95" i="1" s="1"/>
  <c r="AU95" i="1"/>
  <c r="AS95" i="1"/>
  <c r="AL95" i="1"/>
  <c r="I95" i="1" s="1"/>
  <c r="H95" i="1" s="1"/>
  <c r="AA95" i="1" s="1"/>
  <c r="AG95" i="1"/>
  <c r="J95" i="1" s="1"/>
  <c r="Y95" i="1"/>
  <c r="X95" i="1"/>
  <c r="W95" i="1" s="1"/>
  <c r="P95" i="1"/>
  <c r="AY94" i="1"/>
  <c r="AX94" i="1"/>
  <c r="AV94" i="1"/>
  <c r="AU94" i="1"/>
  <c r="AS94" i="1"/>
  <c r="AT94" i="1" s="1"/>
  <c r="AL94" i="1"/>
  <c r="I94" i="1" s="1"/>
  <c r="H94" i="1" s="1"/>
  <c r="AG94" i="1"/>
  <c r="J94" i="1" s="1"/>
  <c r="AA94" i="1"/>
  <c r="Y94" i="1"/>
  <c r="X94" i="1"/>
  <c r="W94" i="1" s="1"/>
  <c r="P94" i="1"/>
  <c r="AY93" i="1"/>
  <c r="AX93" i="1"/>
  <c r="AV93" i="1"/>
  <c r="S93" i="1" s="1"/>
  <c r="AU93" i="1"/>
  <c r="AS93" i="1" s="1"/>
  <c r="AE93" i="1" s="1"/>
  <c r="AL93" i="1"/>
  <c r="I93" i="1" s="1"/>
  <c r="H93" i="1" s="1"/>
  <c r="AG93" i="1"/>
  <c r="J93" i="1" s="1"/>
  <c r="Y93" i="1"/>
  <c r="X93" i="1"/>
  <c r="W93" i="1"/>
  <c r="P93" i="1"/>
  <c r="AY92" i="1"/>
  <c r="AX92" i="1"/>
  <c r="AV92" i="1"/>
  <c r="AU92" i="1"/>
  <c r="AS92" i="1" s="1"/>
  <c r="AT92" i="1"/>
  <c r="AL92" i="1"/>
  <c r="AG92" i="1"/>
  <c r="J92" i="1" s="1"/>
  <c r="AF92" i="1"/>
  <c r="AE92" i="1"/>
  <c r="Y92" i="1"/>
  <c r="X92" i="1"/>
  <c r="W92" i="1" s="1"/>
  <c r="P92" i="1"/>
  <c r="I92" i="1"/>
  <c r="H92" i="1" s="1"/>
  <c r="AY91" i="1"/>
  <c r="AX91" i="1"/>
  <c r="AV91" i="1"/>
  <c r="AW91" i="1" s="1"/>
  <c r="AU91" i="1"/>
  <c r="AS91" i="1" s="1"/>
  <c r="AL91" i="1"/>
  <c r="AG91" i="1"/>
  <c r="Y91" i="1"/>
  <c r="X91" i="1"/>
  <c r="P91" i="1"/>
  <c r="J91" i="1"/>
  <c r="I91" i="1"/>
  <c r="H91" i="1" s="1"/>
  <c r="AY90" i="1"/>
  <c r="AX90" i="1"/>
  <c r="AV90" i="1"/>
  <c r="AW90" i="1" s="1"/>
  <c r="AU90" i="1"/>
  <c r="AS90" i="1"/>
  <c r="AT90" i="1" s="1"/>
  <c r="AL90" i="1"/>
  <c r="I90" i="1" s="1"/>
  <c r="H90" i="1" s="1"/>
  <c r="AG90" i="1"/>
  <c r="J90" i="1" s="1"/>
  <c r="Y90" i="1"/>
  <c r="X90" i="1"/>
  <c r="S90" i="1"/>
  <c r="T90" i="1" s="1"/>
  <c r="U90" i="1" s="1"/>
  <c r="P90" i="1"/>
  <c r="K90" i="1"/>
  <c r="AY89" i="1"/>
  <c r="AX89" i="1"/>
  <c r="AV89" i="1"/>
  <c r="AU89" i="1"/>
  <c r="AS89" i="1" s="1"/>
  <c r="AT89" i="1"/>
  <c r="AL89" i="1"/>
  <c r="I89" i="1" s="1"/>
  <c r="H89" i="1" s="1"/>
  <c r="AG89" i="1"/>
  <c r="J89" i="1" s="1"/>
  <c r="AE89" i="1"/>
  <c r="Y89" i="1"/>
  <c r="X89" i="1"/>
  <c r="P89" i="1"/>
  <c r="N89" i="1"/>
  <c r="AY88" i="1"/>
  <c r="AX88" i="1"/>
  <c r="AV88" i="1"/>
  <c r="AU88" i="1"/>
  <c r="AS88" i="1"/>
  <c r="AT88" i="1" s="1"/>
  <c r="AL88" i="1"/>
  <c r="AG88" i="1"/>
  <c r="J88" i="1" s="1"/>
  <c r="AF88" i="1"/>
  <c r="AE88" i="1"/>
  <c r="Y88" i="1"/>
  <c r="X88" i="1"/>
  <c r="W88" i="1"/>
  <c r="P88" i="1"/>
  <c r="N88" i="1"/>
  <c r="K88" i="1"/>
  <c r="I88" i="1"/>
  <c r="H88" i="1"/>
  <c r="AA88" i="1" s="1"/>
  <c r="AY87" i="1"/>
  <c r="AX87" i="1"/>
  <c r="AV87" i="1"/>
  <c r="AW87" i="1" s="1"/>
  <c r="AU87" i="1"/>
  <c r="AS87" i="1"/>
  <c r="K87" i="1" s="1"/>
  <c r="AL87" i="1"/>
  <c r="AG87" i="1"/>
  <c r="J87" i="1" s="1"/>
  <c r="AF87" i="1"/>
  <c r="Y87" i="1"/>
  <c r="X87" i="1"/>
  <c r="P87" i="1"/>
  <c r="I87" i="1"/>
  <c r="H87" i="1" s="1"/>
  <c r="AA87" i="1" s="1"/>
  <c r="AY86" i="1"/>
  <c r="S86" i="1" s="1"/>
  <c r="AX86" i="1"/>
  <c r="AV86" i="1"/>
  <c r="AU86" i="1"/>
  <c r="AS86" i="1"/>
  <c r="K86" i="1" s="1"/>
  <c r="AL86" i="1"/>
  <c r="I86" i="1" s="1"/>
  <c r="H86" i="1" s="1"/>
  <c r="AG86" i="1"/>
  <c r="Y86" i="1"/>
  <c r="X86" i="1"/>
  <c r="W86" i="1" s="1"/>
  <c r="P86" i="1"/>
  <c r="J86" i="1"/>
  <c r="AY85" i="1"/>
  <c r="AX85" i="1"/>
  <c r="AV85" i="1"/>
  <c r="S85" i="1" s="1"/>
  <c r="AU85" i="1"/>
  <c r="AS85" i="1" s="1"/>
  <c r="AT85" i="1"/>
  <c r="AL85" i="1"/>
  <c r="I85" i="1" s="1"/>
  <c r="H85" i="1" s="1"/>
  <c r="AG85" i="1"/>
  <c r="Y85" i="1"/>
  <c r="W85" i="1" s="1"/>
  <c r="X85" i="1"/>
  <c r="P85" i="1"/>
  <c r="J85" i="1"/>
  <c r="AY84" i="1"/>
  <c r="AX84" i="1"/>
  <c r="AV84" i="1"/>
  <c r="AU84" i="1"/>
  <c r="AS84" i="1" s="1"/>
  <c r="AL84" i="1"/>
  <c r="AG84" i="1"/>
  <c r="J84" i="1" s="1"/>
  <c r="Y84" i="1"/>
  <c r="X84" i="1"/>
  <c r="W84" i="1"/>
  <c r="P84" i="1"/>
  <c r="I84" i="1"/>
  <c r="H84" i="1" s="1"/>
  <c r="AY83" i="1"/>
  <c r="AX83" i="1"/>
  <c r="AV83" i="1"/>
  <c r="AW83" i="1" s="1"/>
  <c r="AU83" i="1"/>
  <c r="AS83" i="1" s="1"/>
  <c r="AL83" i="1"/>
  <c r="I83" i="1" s="1"/>
  <c r="H83" i="1" s="1"/>
  <c r="AA83" i="1" s="1"/>
  <c r="AG83" i="1"/>
  <c r="J83" i="1" s="1"/>
  <c r="Y83" i="1"/>
  <c r="X83" i="1"/>
  <c r="P83" i="1"/>
  <c r="AY82" i="1"/>
  <c r="S82" i="1" s="1"/>
  <c r="AX82" i="1"/>
  <c r="AV82" i="1"/>
  <c r="AU82" i="1"/>
  <c r="AS82" i="1" s="1"/>
  <c r="AL82" i="1"/>
  <c r="I82" i="1" s="1"/>
  <c r="H82" i="1" s="1"/>
  <c r="AG82" i="1"/>
  <c r="J82" i="1" s="1"/>
  <c r="AA82" i="1"/>
  <c r="Y82" i="1"/>
  <c r="X82" i="1"/>
  <c r="W82" i="1" s="1"/>
  <c r="P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W81" i="1"/>
  <c r="P81" i="1"/>
  <c r="AY80" i="1"/>
  <c r="AX80" i="1"/>
  <c r="AV80" i="1"/>
  <c r="AU80" i="1"/>
  <c r="AS80" i="1"/>
  <c r="AT80" i="1" s="1"/>
  <c r="AL80" i="1"/>
  <c r="AG80" i="1"/>
  <c r="J80" i="1" s="1"/>
  <c r="AF80" i="1"/>
  <c r="AE80" i="1"/>
  <c r="Y80" i="1"/>
  <c r="X80" i="1"/>
  <c r="P80" i="1"/>
  <c r="N80" i="1"/>
  <c r="K80" i="1"/>
  <c r="I80" i="1"/>
  <c r="H80" i="1" s="1"/>
  <c r="AY79" i="1"/>
  <c r="AX79" i="1"/>
  <c r="AV79" i="1"/>
  <c r="AW79" i="1" s="1"/>
  <c r="AU79" i="1"/>
  <c r="AS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V78" i="1"/>
  <c r="AW78" i="1" s="1"/>
  <c r="AU78" i="1"/>
  <c r="AS78" i="1"/>
  <c r="AT78" i="1" s="1"/>
  <c r="AL78" i="1"/>
  <c r="I78" i="1" s="1"/>
  <c r="H78" i="1" s="1"/>
  <c r="AA78" i="1" s="1"/>
  <c r="AG78" i="1"/>
  <c r="J78" i="1" s="1"/>
  <c r="Y78" i="1"/>
  <c r="X78" i="1"/>
  <c r="W78" i="1" s="1"/>
  <c r="S78" i="1"/>
  <c r="P78" i="1"/>
  <c r="AY77" i="1"/>
  <c r="AX77" i="1"/>
  <c r="AV77" i="1"/>
  <c r="AU77" i="1"/>
  <c r="AS77" i="1" s="1"/>
  <c r="AT77" i="1" s="1"/>
  <c r="AL77" i="1"/>
  <c r="I77" i="1" s="1"/>
  <c r="H77" i="1" s="1"/>
  <c r="AG77" i="1"/>
  <c r="J77" i="1" s="1"/>
  <c r="Y77" i="1"/>
  <c r="X77" i="1"/>
  <c r="W77" i="1" s="1"/>
  <c r="P77" i="1"/>
  <c r="N77" i="1"/>
  <c r="AY76" i="1"/>
  <c r="AX76" i="1"/>
  <c r="AW76" i="1"/>
  <c r="AV76" i="1"/>
  <c r="AU76" i="1"/>
  <c r="AS76" i="1"/>
  <c r="K76" i="1" s="1"/>
  <c r="AL76" i="1"/>
  <c r="AG76" i="1"/>
  <c r="J76" i="1" s="1"/>
  <c r="Y76" i="1"/>
  <c r="X76" i="1"/>
  <c r="P76" i="1"/>
  <c r="N76" i="1"/>
  <c r="I76" i="1"/>
  <c r="H76" i="1" s="1"/>
  <c r="AY75" i="1"/>
  <c r="AX75" i="1"/>
  <c r="AV75" i="1"/>
  <c r="AU75" i="1"/>
  <c r="AS75" i="1"/>
  <c r="AL75" i="1"/>
  <c r="I75" i="1" s="1"/>
  <c r="H75" i="1" s="1"/>
  <c r="AG75" i="1"/>
  <c r="J75" i="1" s="1"/>
  <c r="Y75" i="1"/>
  <c r="X75" i="1"/>
  <c r="S75" i="1"/>
  <c r="P75" i="1"/>
  <c r="AY74" i="1"/>
  <c r="AX74" i="1"/>
  <c r="AV74" i="1"/>
  <c r="AU74" i="1"/>
  <c r="AS74" i="1"/>
  <c r="AT74" i="1" s="1"/>
  <c r="AL74" i="1"/>
  <c r="I74" i="1" s="1"/>
  <c r="H74" i="1" s="1"/>
  <c r="AG74" i="1"/>
  <c r="Y74" i="1"/>
  <c r="X74" i="1"/>
  <c r="W74" i="1" s="1"/>
  <c r="S74" i="1"/>
  <c r="P74" i="1"/>
  <c r="K74" i="1"/>
  <c r="J74" i="1"/>
  <c r="AY73" i="1"/>
  <c r="AX73" i="1"/>
  <c r="AV73" i="1"/>
  <c r="AU73" i="1"/>
  <c r="AS73" i="1" s="1"/>
  <c r="AL73" i="1"/>
  <c r="I73" i="1" s="1"/>
  <c r="AG73" i="1"/>
  <c r="Y73" i="1"/>
  <c r="X73" i="1"/>
  <c r="W73" i="1" s="1"/>
  <c r="P73" i="1"/>
  <c r="J73" i="1"/>
  <c r="H73" i="1"/>
  <c r="AY72" i="1"/>
  <c r="AX72" i="1"/>
  <c r="AV72" i="1"/>
  <c r="AU72" i="1"/>
  <c r="AS72" i="1"/>
  <c r="AT72" i="1" s="1"/>
  <c r="AL72" i="1"/>
  <c r="I72" i="1" s="1"/>
  <c r="H72" i="1" s="1"/>
  <c r="AG72" i="1"/>
  <c r="J72" i="1" s="1"/>
  <c r="AF72" i="1"/>
  <c r="AE72" i="1"/>
  <c r="Y72" i="1"/>
  <c r="X72" i="1"/>
  <c r="W72" i="1" s="1"/>
  <c r="P72" i="1"/>
  <c r="N72" i="1"/>
  <c r="K72" i="1"/>
  <c r="AY71" i="1"/>
  <c r="AX71" i="1"/>
  <c r="AV71" i="1"/>
  <c r="AU71" i="1"/>
  <c r="AS71" i="1"/>
  <c r="AL71" i="1"/>
  <c r="AG71" i="1"/>
  <c r="J71" i="1" s="1"/>
  <c r="AF71" i="1"/>
  <c r="Y71" i="1"/>
  <c r="X71" i="1"/>
  <c r="W71" i="1" s="1"/>
  <c r="P71" i="1"/>
  <c r="I71" i="1"/>
  <c r="H71" i="1"/>
  <c r="AA71" i="1" s="1"/>
  <c r="AY70" i="1"/>
  <c r="AX70" i="1"/>
  <c r="AV70" i="1"/>
  <c r="S70" i="1" s="1"/>
  <c r="AU70" i="1"/>
  <c r="AS70" i="1"/>
  <c r="AE70" i="1" s="1"/>
  <c r="AL70" i="1"/>
  <c r="I70" i="1" s="1"/>
  <c r="H70" i="1" s="1"/>
  <c r="AG70" i="1"/>
  <c r="J70" i="1" s="1"/>
  <c r="AF70" i="1"/>
  <c r="Y70" i="1"/>
  <c r="X70" i="1"/>
  <c r="W70" i="1" s="1"/>
  <c r="P70" i="1"/>
  <c r="N70" i="1"/>
  <c r="K70" i="1"/>
  <c r="AY69" i="1"/>
  <c r="AX69" i="1"/>
  <c r="AV69" i="1"/>
  <c r="AU69" i="1"/>
  <c r="AS69" i="1" s="1"/>
  <c r="AT69" i="1"/>
  <c r="AL69" i="1"/>
  <c r="I69" i="1" s="1"/>
  <c r="H69" i="1" s="1"/>
  <c r="AG69" i="1"/>
  <c r="J69" i="1" s="1"/>
  <c r="Y69" i="1"/>
  <c r="X69" i="1"/>
  <c r="W69" i="1"/>
  <c r="P69" i="1"/>
  <c r="AY68" i="1"/>
  <c r="AX68" i="1"/>
  <c r="AV68" i="1"/>
  <c r="AU68" i="1"/>
  <c r="AS68" i="1" s="1"/>
  <c r="AT68" i="1"/>
  <c r="AL68" i="1"/>
  <c r="I68" i="1" s="1"/>
  <c r="H68" i="1" s="1"/>
  <c r="AG68" i="1"/>
  <c r="J68" i="1" s="1"/>
  <c r="AF68" i="1"/>
  <c r="AE68" i="1"/>
  <c r="Y68" i="1"/>
  <c r="X68" i="1"/>
  <c r="P68" i="1"/>
  <c r="AY67" i="1"/>
  <c r="AX67" i="1"/>
  <c r="AV67" i="1"/>
  <c r="AU67" i="1"/>
  <c r="AS67" i="1"/>
  <c r="AE67" i="1" s="1"/>
  <c r="AL67" i="1"/>
  <c r="I67" i="1" s="1"/>
  <c r="AG67" i="1"/>
  <c r="Y67" i="1"/>
  <c r="X67" i="1"/>
  <c r="W67" i="1" s="1"/>
  <c r="P67" i="1"/>
  <c r="K67" i="1"/>
  <c r="J67" i="1"/>
  <c r="H67" i="1"/>
  <c r="AA67" i="1" s="1"/>
  <c r="AY66" i="1"/>
  <c r="AX66" i="1"/>
  <c r="AV66" i="1"/>
  <c r="AU66" i="1"/>
  <c r="AS66" i="1"/>
  <c r="AL66" i="1"/>
  <c r="I66" i="1" s="1"/>
  <c r="H66" i="1" s="1"/>
  <c r="AG66" i="1"/>
  <c r="Y66" i="1"/>
  <c r="X66" i="1"/>
  <c r="W66" i="1" s="1"/>
  <c r="S66" i="1"/>
  <c r="P66" i="1"/>
  <c r="N66" i="1"/>
  <c r="J66" i="1"/>
  <c r="AY65" i="1"/>
  <c r="AX65" i="1"/>
  <c r="AV65" i="1"/>
  <c r="AU65" i="1"/>
  <c r="AS65" i="1" s="1"/>
  <c r="AT65" i="1"/>
  <c r="AL65" i="1"/>
  <c r="I65" i="1" s="1"/>
  <c r="H65" i="1" s="1"/>
  <c r="AG65" i="1"/>
  <c r="Y65" i="1"/>
  <c r="X65" i="1"/>
  <c r="W65" i="1" s="1"/>
  <c r="P65" i="1"/>
  <c r="J65" i="1"/>
  <c r="AY64" i="1"/>
  <c r="AX64" i="1"/>
  <c r="AV64" i="1"/>
  <c r="AU64" i="1"/>
  <c r="AS64" i="1"/>
  <c r="AT64" i="1" s="1"/>
  <c r="AL64" i="1"/>
  <c r="I64" i="1" s="1"/>
  <c r="H64" i="1" s="1"/>
  <c r="AG64" i="1"/>
  <c r="J64" i="1" s="1"/>
  <c r="AF64" i="1"/>
  <c r="AE64" i="1"/>
  <c r="Y64" i="1"/>
  <c r="X64" i="1"/>
  <c r="W64" i="1"/>
  <c r="P64" i="1"/>
  <c r="N64" i="1"/>
  <c r="K64" i="1"/>
  <c r="AY63" i="1"/>
  <c r="AX63" i="1"/>
  <c r="AV63" i="1"/>
  <c r="AU63" i="1"/>
  <c r="AS63" i="1"/>
  <c r="AE63" i="1" s="1"/>
  <c r="AL63" i="1"/>
  <c r="AG63" i="1"/>
  <c r="AF63" i="1"/>
  <c r="Y63" i="1"/>
  <c r="X63" i="1"/>
  <c r="P63" i="1"/>
  <c r="N63" i="1"/>
  <c r="K63" i="1"/>
  <c r="J63" i="1"/>
  <c r="I63" i="1"/>
  <c r="H63" i="1"/>
  <c r="AA63" i="1" s="1"/>
  <c r="AY62" i="1"/>
  <c r="AX62" i="1"/>
  <c r="AV62" i="1"/>
  <c r="AU62" i="1"/>
  <c r="AS62" i="1"/>
  <c r="AE62" i="1" s="1"/>
  <c r="AL62" i="1"/>
  <c r="I62" i="1" s="1"/>
  <c r="H62" i="1" s="1"/>
  <c r="AG62" i="1"/>
  <c r="AF62" i="1"/>
  <c r="Y62" i="1"/>
  <c r="X62" i="1"/>
  <c r="S62" i="1"/>
  <c r="P62" i="1"/>
  <c r="N62" i="1"/>
  <c r="K62" i="1"/>
  <c r="J62" i="1"/>
  <c r="AY61" i="1"/>
  <c r="AX61" i="1"/>
  <c r="AV61" i="1"/>
  <c r="AU61" i="1"/>
  <c r="AS61" i="1" s="1"/>
  <c r="AT61" i="1"/>
  <c r="AL61" i="1"/>
  <c r="I61" i="1" s="1"/>
  <c r="AG61" i="1"/>
  <c r="J61" i="1" s="1"/>
  <c r="Y61" i="1"/>
  <c r="X61" i="1"/>
  <c r="W61" i="1" s="1"/>
  <c r="P61" i="1"/>
  <c r="H61" i="1"/>
  <c r="AY60" i="1"/>
  <c r="AX60" i="1"/>
  <c r="AV60" i="1"/>
  <c r="AU60" i="1"/>
  <c r="AS60" i="1" s="1"/>
  <c r="N60" i="1" s="1"/>
  <c r="AT60" i="1"/>
  <c r="AL60" i="1"/>
  <c r="I60" i="1" s="1"/>
  <c r="H60" i="1" s="1"/>
  <c r="AG60" i="1"/>
  <c r="J60" i="1" s="1"/>
  <c r="AF60" i="1"/>
  <c r="Y60" i="1"/>
  <c r="X60" i="1"/>
  <c r="W60" i="1"/>
  <c r="P60" i="1"/>
  <c r="K60" i="1"/>
  <c r="AY59" i="1"/>
  <c r="AX59" i="1"/>
  <c r="AV59" i="1"/>
  <c r="AU59" i="1"/>
  <c r="AS59" i="1" s="1"/>
  <c r="AT59" i="1"/>
  <c r="AL59" i="1"/>
  <c r="AG59" i="1"/>
  <c r="J59" i="1" s="1"/>
  <c r="AF59" i="1"/>
  <c r="Y59" i="1"/>
  <c r="X59" i="1"/>
  <c r="W59" i="1" s="1"/>
  <c r="P59" i="1"/>
  <c r="N59" i="1"/>
  <c r="I59" i="1"/>
  <c r="H59" i="1"/>
  <c r="AA59" i="1" s="1"/>
  <c r="AY58" i="1"/>
  <c r="AX58" i="1"/>
  <c r="AV58" i="1"/>
  <c r="AU58" i="1"/>
  <c r="AS58" i="1" s="1"/>
  <c r="AL58" i="1"/>
  <c r="I58" i="1" s="1"/>
  <c r="H58" i="1" s="1"/>
  <c r="AG58" i="1"/>
  <c r="Y58" i="1"/>
  <c r="X58" i="1"/>
  <c r="W58" i="1" s="1"/>
  <c r="S58" i="1"/>
  <c r="T58" i="1" s="1"/>
  <c r="U58" i="1" s="1"/>
  <c r="AC58" i="1" s="1"/>
  <c r="P58" i="1"/>
  <c r="J58" i="1"/>
  <c r="AY57" i="1"/>
  <c r="AX57" i="1"/>
  <c r="AV57" i="1"/>
  <c r="AU57" i="1"/>
  <c r="AS57" i="1" s="1"/>
  <c r="AT57" i="1" s="1"/>
  <c r="AL57" i="1"/>
  <c r="I57" i="1" s="1"/>
  <c r="AG57" i="1"/>
  <c r="J57" i="1" s="1"/>
  <c r="Y57" i="1"/>
  <c r="X57" i="1"/>
  <c r="W57" i="1" s="1"/>
  <c r="P57" i="1"/>
  <c r="H57" i="1"/>
  <c r="AY56" i="1"/>
  <c r="AX56" i="1"/>
  <c r="AV56" i="1"/>
  <c r="AU56" i="1"/>
  <c r="AS56" i="1"/>
  <c r="AT56" i="1" s="1"/>
  <c r="AL56" i="1"/>
  <c r="I56" i="1" s="1"/>
  <c r="H56" i="1" s="1"/>
  <c r="AG56" i="1"/>
  <c r="J56" i="1" s="1"/>
  <c r="Y56" i="1"/>
  <c r="X56" i="1"/>
  <c r="W56" i="1"/>
  <c r="P56" i="1"/>
  <c r="K56" i="1"/>
  <c r="AY55" i="1"/>
  <c r="AX55" i="1"/>
  <c r="AV55" i="1"/>
  <c r="AW55" i="1" s="1"/>
  <c r="AU55" i="1"/>
  <c r="AS55" i="1" s="1"/>
  <c r="AL55" i="1"/>
  <c r="AG55" i="1"/>
  <c r="J55" i="1" s="1"/>
  <c r="Y55" i="1"/>
  <c r="X55" i="1"/>
  <c r="W55" i="1" s="1"/>
  <c r="P55" i="1"/>
  <c r="I55" i="1"/>
  <c r="H55" i="1" s="1"/>
  <c r="AY54" i="1"/>
  <c r="AX54" i="1"/>
  <c r="AV54" i="1"/>
  <c r="AU54" i="1"/>
  <c r="AS54" i="1"/>
  <c r="K54" i="1" s="1"/>
  <c r="AL54" i="1"/>
  <c r="I54" i="1" s="1"/>
  <c r="H54" i="1" s="1"/>
  <c r="AG54" i="1"/>
  <c r="Y54" i="1"/>
  <c r="X54" i="1"/>
  <c r="P54" i="1"/>
  <c r="J54" i="1"/>
  <c r="AY53" i="1"/>
  <c r="AX53" i="1"/>
  <c r="AV53" i="1"/>
  <c r="AU53" i="1"/>
  <c r="AS53" i="1" s="1"/>
  <c r="K53" i="1" s="1"/>
  <c r="AT53" i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U52" i="1"/>
  <c r="AS52" i="1"/>
  <c r="AE52" i="1" s="1"/>
  <c r="AL52" i="1"/>
  <c r="I52" i="1" s="1"/>
  <c r="H52" i="1" s="1"/>
  <c r="AG52" i="1"/>
  <c r="J52" i="1" s="1"/>
  <c r="Y52" i="1"/>
  <c r="X52" i="1"/>
  <c r="P52" i="1"/>
  <c r="AY51" i="1"/>
  <c r="AX51" i="1"/>
  <c r="AV51" i="1"/>
  <c r="AU51" i="1"/>
  <c r="AS51" i="1" s="1"/>
  <c r="AL51" i="1"/>
  <c r="I51" i="1" s="1"/>
  <c r="H51" i="1" s="1"/>
  <c r="AG51" i="1"/>
  <c r="J51" i="1" s="1"/>
  <c r="AF51" i="1"/>
  <c r="Y51" i="1"/>
  <c r="X51" i="1"/>
  <c r="W51" i="1" s="1"/>
  <c r="P51" i="1"/>
  <c r="AY50" i="1"/>
  <c r="AX50" i="1"/>
  <c r="AV50" i="1"/>
  <c r="AU50" i="1"/>
  <c r="AS50" i="1" s="1"/>
  <c r="N50" i="1" s="1"/>
  <c r="AL50" i="1"/>
  <c r="I50" i="1" s="1"/>
  <c r="H50" i="1" s="1"/>
  <c r="AA50" i="1" s="1"/>
  <c r="AG50" i="1"/>
  <c r="J50" i="1" s="1"/>
  <c r="Y50" i="1"/>
  <c r="X50" i="1"/>
  <c r="W50" i="1"/>
  <c r="P50" i="1"/>
  <c r="AY49" i="1"/>
  <c r="AX49" i="1"/>
  <c r="AV49" i="1"/>
  <c r="AU49" i="1"/>
  <c r="AS49" i="1" s="1"/>
  <c r="AL49" i="1"/>
  <c r="I49" i="1" s="1"/>
  <c r="H49" i="1" s="1"/>
  <c r="AG49" i="1"/>
  <c r="Y49" i="1"/>
  <c r="X49" i="1"/>
  <c r="W49" i="1"/>
  <c r="P49" i="1"/>
  <c r="J49" i="1"/>
  <c r="AY48" i="1"/>
  <c r="S48" i="1" s="1"/>
  <c r="AX48" i="1"/>
  <c r="AV48" i="1"/>
  <c r="AW48" i="1" s="1"/>
  <c r="AU48" i="1"/>
  <c r="AS48" i="1" s="1"/>
  <c r="AT48" i="1" s="1"/>
  <c r="AL48" i="1"/>
  <c r="I48" i="1" s="1"/>
  <c r="H48" i="1" s="1"/>
  <c r="AA48" i="1" s="1"/>
  <c r="AG48" i="1"/>
  <c r="J48" i="1" s="1"/>
  <c r="Y48" i="1"/>
  <c r="X48" i="1"/>
  <c r="W48" i="1" s="1"/>
  <c r="P48" i="1"/>
  <c r="AY47" i="1"/>
  <c r="AX47" i="1"/>
  <c r="AV47" i="1"/>
  <c r="S47" i="1" s="1"/>
  <c r="AU47" i="1"/>
  <c r="AS47" i="1"/>
  <c r="N47" i="1" s="1"/>
  <c r="AL47" i="1"/>
  <c r="I47" i="1" s="1"/>
  <c r="AG47" i="1"/>
  <c r="J47" i="1" s="1"/>
  <c r="Y47" i="1"/>
  <c r="X47" i="1"/>
  <c r="P47" i="1"/>
  <c r="H47" i="1"/>
  <c r="AA47" i="1" s="1"/>
  <c r="AY46" i="1"/>
  <c r="AX46" i="1"/>
  <c r="AV46" i="1"/>
  <c r="AU46" i="1"/>
  <c r="AS46" i="1"/>
  <c r="AE46" i="1" s="1"/>
  <c r="AL46" i="1"/>
  <c r="I46" i="1" s="1"/>
  <c r="AG46" i="1"/>
  <c r="J46" i="1" s="1"/>
  <c r="AF46" i="1"/>
  <c r="Y46" i="1"/>
  <c r="X46" i="1"/>
  <c r="S46" i="1"/>
  <c r="P46" i="1"/>
  <c r="H46" i="1"/>
  <c r="AY45" i="1"/>
  <c r="AX45" i="1"/>
  <c r="AV45" i="1"/>
  <c r="AU45" i="1"/>
  <c r="AS45" i="1" s="1"/>
  <c r="K45" i="1" s="1"/>
  <c r="AT45" i="1"/>
  <c r="AL45" i="1"/>
  <c r="I45" i="1" s="1"/>
  <c r="H45" i="1" s="1"/>
  <c r="AG45" i="1"/>
  <c r="J45" i="1" s="1"/>
  <c r="AF45" i="1"/>
  <c r="AE45" i="1"/>
  <c r="Y45" i="1"/>
  <c r="X45" i="1"/>
  <c r="W45" i="1" s="1"/>
  <c r="P45" i="1"/>
  <c r="N45" i="1"/>
  <c r="AY44" i="1"/>
  <c r="AX44" i="1"/>
  <c r="AV44" i="1"/>
  <c r="S44" i="1" s="1"/>
  <c r="AU44" i="1"/>
  <c r="AS44" i="1" s="1"/>
  <c r="AT44" i="1" s="1"/>
  <c r="AL44" i="1"/>
  <c r="I44" i="1" s="1"/>
  <c r="H44" i="1" s="1"/>
  <c r="AG44" i="1"/>
  <c r="J44" i="1" s="1"/>
  <c r="Y44" i="1"/>
  <c r="X44" i="1"/>
  <c r="W44" i="1" s="1"/>
  <c r="P44" i="1"/>
  <c r="K44" i="1"/>
  <c r="AY43" i="1"/>
  <c r="AX43" i="1"/>
  <c r="AV43" i="1"/>
  <c r="AW43" i="1" s="1"/>
  <c r="AU43" i="1"/>
  <c r="AS43" i="1" s="1"/>
  <c r="AT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AW42" i="1" s="1"/>
  <c r="AU42" i="1"/>
  <c r="AS42" i="1"/>
  <c r="K42" i="1" s="1"/>
  <c r="AL42" i="1"/>
  <c r="AG42" i="1"/>
  <c r="J42" i="1" s="1"/>
  <c r="Y42" i="1"/>
  <c r="X42" i="1"/>
  <c r="W42" i="1"/>
  <c r="S42" i="1"/>
  <c r="T42" i="1" s="1"/>
  <c r="U42" i="1" s="1"/>
  <c r="P42" i="1"/>
  <c r="I42" i="1"/>
  <c r="H42" i="1" s="1"/>
  <c r="AA42" i="1" s="1"/>
  <c r="AY41" i="1"/>
  <c r="AX41" i="1"/>
  <c r="AV41" i="1"/>
  <c r="AU41" i="1"/>
  <c r="AS41" i="1" s="1"/>
  <c r="AL41" i="1"/>
  <c r="AG41" i="1"/>
  <c r="J41" i="1" s="1"/>
  <c r="AE41" i="1"/>
  <c r="Y41" i="1"/>
  <c r="X41" i="1"/>
  <c r="W41" i="1" s="1"/>
  <c r="P41" i="1"/>
  <c r="N41" i="1"/>
  <c r="I41" i="1"/>
  <c r="H41" i="1"/>
  <c r="AA41" i="1" s="1"/>
  <c r="AY40" i="1"/>
  <c r="AX40" i="1"/>
  <c r="AV40" i="1"/>
  <c r="AW40" i="1" s="1"/>
  <c r="AU40" i="1"/>
  <c r="AS40" i="1"/>
  <c r="AL40" i="1"/>
  <c r="I40" i="1" s="1"/>
  <c r="H40" i="1" s="1"/>
  <c r="AA40" i="1" s="1"/>
  <c r="AG40" i="1"/>
  <c r="J40" i="1" s="1"/>
  <c r="AF40" i="1"/>
  <c r="Y40" i="1"/>
  <c r="X40" i="1"/>
  <c r="W40" i="1"/>
  <c r="P40" i="1"/>
  <c r="K40" i="1"/>
  <c r="AY39" i="1"/>
  <c r="AX39" i="1"/>
  <c r="AV39" i="1"/>
  <c r="AW39" i="1" s="1"/>
  <c r="AU39" i="1"/>
  <c r="AS39" i="1"/>
  <c r="K39" i="1" s="1"/>
  <c r="AL39" i="1"/>
  <c r="I39" i="1" s="1"/>
  <c r="H39" i="1" s="1"/>
  <c r="AG39" i="1"/>
  <c r="J39" i="1" s="1"/>
  <c r="Y39" i="1"/>
  <c r="W39" i="1" s="1"/>
  <c r="X39" i="1"/>
  <c r="P39" i="1"/>
  <c r="AY38" i="1"/>
  <c r="AX38" i="1"/>
  <c r="AV38" i="1"/>
  <c r="AW38" i="1" s="1"/>
  <c r="AU38" i="1"/>
  <c r="AS38" i="1" s="1"/>
  <c r="K38" i="1" s="1"/>
  <c r="AL38" i="1"/>
  <c r="I38" i="1" s="1"/>
  <c r="H38" i="1" s="1"/>
  <c r="AA38" i="1" s="1"/>
  <c r="AG38" i="1"/>
  <c r="J38" i="1" s="1"/>
  <c r="Y38" i="1"/>
  <c r="X38" i="1"/>
  <c r="W38" i="1"/>
  <c r="P38" i="1"/>
  <c r="AY37" i="1"/>
  <c r="AX37" i="1"/>
  <c r="AV37" i="1"/>
  <c r="AU37" i="1"/>
  <c r="AS37" i="1" s="1"/>
  <c r="AE37" i="1" s="1"/>
  <c r="AL37" i="1"/>
  <c r="I37" i="1" s="1"/>
  <c r="H37" i="1" s="1"/>
  <c r="AA37" i="1" s="1"/>
  <c r="AG37" i="1"/>
  <c r="J37" i="1" s="1"/>
  <c r="Y37" i="1"/>
  <c r="X37" i="1"/>
  <c r="W37" i="1"/>
  <c r="P37" i="1"/>
  <c r="AY36" i="1"/>
  <c r="AX36" i="1"/>
  <c r="AV36" i="1"/>
  <c r="AW36" i="1" s="1"/>
  <c r="AU36" i="1"/>
  <c r="AS36" i="1"/>
  <c r="AL36" i="1"/>
  <c r="I36" i="1" s="1"/>
  <c r="H36" i="1" s="1"/>
  <c r="AA36" i="1" s="1"/>
  <c r="AG36" i="1"/>
  <c r="J36" i="1" s="1"/>
  <c r="Y36" i="1"/>
  <c r="X36" i="1"/>
  <c r="W36" i="1" s="1"/>
  <c r="P36" i="1"/>
  <c r="K36" i="1"/>
  <c r="AY35" i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Y35" i="1"/>
  <c r="W35" i="1" s="1"/>
  <c r="X35" i="1"/>
  <c r="P35" i="1"/>
  <c r="AY34" i="1"/>
  <c r="AX34" i="1"/>
  <c r="AV34" i="1"/>
  <c r="AU34" i="1"/>
  <c r="AS34" i="1" s="1"/>
  <c r="AL34" i="1"/>
  <c r="AG34" i="1"/>
  <c r="J34" i="1" s="1"/>
  <c r="Y34" i="1"/>
  <c r="X34" i="1"/>
  <c r="W34" i="1"/>
  <c r="S34" i="1"/>
  <c r="P34" i="1"/>
  <c r="I34" i="1"/>
  <c r="H34" i="1" s="1"/>
  <c r="AY33" i="1"/>
  <c r="AX33" i="1"/>
  <c r="AV33" i="1"/>
  <c r="S33" i="1" s="1"/>
  <c r="AU33" i="1"/>
  <c r="AS33" i="1" s="1"/>
  <c r="AE33" i="1" s="1"/>
  <c r="AL33" i="1"/>
  <c r="AG33" i="1"/>
  <c r="J33" i="1" s="1"/>
  <c r="Y33" i="1"/>
  <c r="X33" i="1"/>
  <c r="W33" i="1"/>
  <c r="P33" i="1"/>
  <c r="I33" i="1"/>
  <c r="H33" i="1"/>
  <c r="AA33" i="1" s="1"/>
  <c r="AY32" i="1"/>
  <c r="AX32" i="1"/>
  <c r="AV32" i="1"/>
  <c r="AW32" i="1" s="1"/>
  <c r="AU32" i="1"/>
  <c r="AS32" i="1"/>
  <c r="K32" i="1" s="1"/>
  <c r="AL32" i="1"/>
  <c r="I32" i="1" s="1"/>
  <c r="H32" i="1" s="1"/>
  <c r="AA32" i="1" s="1"/>
  <c r="AG32" i="1"/>
  <c r="J32" i="1" s="1"/>
  <c r="AF32" i="1"/>
  <c r="Y32" i="1"/>
  <c r="X32" i="1"/>
  <c r="P32" i="1"/>
  <c r="AY31" i="1"/>
  <c r="AX31" i="1"/>
  <c r="AV31" i="1"/>
  <c r="AU31" i="1"/>
  <c r="AS31" i="1"/>
  <c r="AL31" i="1"/>
  <c r="I31" i="1" s="1"/>
  <c r="H31" i="1" s="1"/>
  <c r="AG31" i="1"/>
  <c r="J31" i="1" s="1"/>
  <c r="Y31" i="1"/>
  <c r="W31" i="1" s="1"/>
  <c r="X31" i="1"/>
  <c r="P31" i="1"/>
  <c r="AY30" i="1"/>
  <c r="AX30" i="1"/>
  <c r="AV30" i="1"/>
  <c r="AW30" i="1" s="1"/>
  <c r="AU30" i="1"/>
  <c r="AS30" i="1" s="1"/>
  <c r="AL30" i="1"/>
  <c r="I30" i="1" s="1"/>
  <c r="H30" i="1" s="1"/>
  <c r="AA30" i="1" s="1"/>
  <c r="AG30" i="1"/>
  <c r="J30" i="1" s="1"/>
  <c r="Y30" i="1"/>
  <c r="X30" i="1"/>
  <c r="W30" i="1" s="1"/>
  <c r="P30" i="1"/>
  <c r="AY29" i="1"/>
  <c r="AX29" i="1"/>
  <c r="AV29" i="1"/>
  <c r="S29" i="1" s="1"/>
  <c r="T29" i="1" s="1"/>
  <c r="U29" i="1" s="1"/>
  <c r="AC29" i="1" s="1"/>
  <c r="AU29" i="1"/>
  <c r="AS29" i="1" s="1"/>
  <c r="AL29" i="1"/>
  <c r="AG29" i="1"/>
  <c r="J29" i="1" s="1"/>
  <c r="Y29" i="1"/>
  <c r="X29" i="1"/>
  <c r="W29" i="1" s="1"/>
  <c r="P29" i="1"/>
  <c r="I29" i="1"/>
  <c r="H29" i="1"/>
  <c r="AA29" i="1" s="1"/>
  <c r="AY28" i="1"/>
  <c r="S28" i="1" s="1"/>
  <c r="AX28" i="1"/>
  <c r="AV28" i="1"/>
  <c r="AU28" i="1"/>
  <c r="AS28" i="1" s="1"/>
  <c r="N28" i="1" s="1"/>
  <c r="AL28" i="1"/>
  <c r="AG28" i="1"/>
  <c r="J28" i="1" s="1"/>
  <c r="AF28" i="1"/>
  <c r="AE28" i="1"/>
  <c r="Y28" i="1"/>
  <c r="X28" i="1"/>
  <c r="P28" i="1"/>
  <c r="K28" i="1"/>
  <c r="I28" i="1"/>
  <c r="H28" i="1" s="1"/>
  <c r="AY27" i="1"/>
  <c r="AX27" i="1"/>
  <c r="AV27" i="1"/>
  <c r="S27" i="1" s="1"/>
  <c r="AU27" i="1"/>
  <c r="AS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AW26" i="1" s="1"/>
  <c r="AU26" i="1"/>
  <c r="AS26" i="1" s="1"/>
  <c r="AL26" i="1"/>
  <c r="AG26" i="1"/>
  <c r="J26" i="1" s="1"/>
  <c r="AA26" i="1"/>
  <c r="Y26" i="1"/>
  <c r="X26" i="1"/>
  <c r="W26" i="1"/>
  <c r="S26" i="1"/>
  <c r="P26" i="1"/>
  <c r="I26" i="1"/>
  <c r="H26" i="1" s="1"/>
  <c r="AY25" i="1"/>
  <c r="AX25" i="1"/>
  <c r="AV25" i="1"/>
  <c r="AU25" i="1"/>
  <c r="AS25" i="1" s="1"/>
  <c r="AL25" i="1"/>
  <c r="I25" i="1" s="1"/>
  <c r="H25" i="1" s="1"/>
  <c r="AG25" i="1"/>
  <c r="J25" i="1" s="1"/>
  <c r="Y25" i="1"/>
  <c r="X25" i="1"/>
  <c r="W25" i="1"/>
  <c r="P25" i="1"/>
  <c r="AY24" i="1"/>
  <c r="S24" i="1" s="1"/>
  <c r="AX24" i="1"/>
  <c r="AV24" i="1"/>
  <c r="AW24" i="1" s="1"/>
  <c r="AU24" i="1"/>
  <c r="AS24" i="1"/>
  <c r="AL24" i="1"/>
  <c r="I24" i="1" s="1"/>
  <c r="H24" i="1" s="1"/>
  <c r="AG24" i="1"/>
  <c r="J24" i="1" s="1"/>
  <c r="AF24" i="1"/>
  <c r="AE24" i="1"/>
  <c r="Y24" i="1"/>
  <c r="X24" i="1"/>
  <c r="W24" i="1"/>
  <c r="P24" i="1"/>
  <c r="AY23" i="1"/>
  <c r="AX23" i="1"/>
  <c r="AV23" i="1"/>
  <c r="AW23" i="1" s="1"/>
  <c r="AU23" i="1"/>
  <c r="AS23" i="1" s="1"/>
  <c r="AL23" i="1"/>
  <c r="I23" i="1" s="1"/>
  <c r="H23" i="1" s="1"/>
  <c r="AG23" i="1"/>
  <c r="J23" i="1" s="1"/>
  <c r="Y23" i="1"/>
  <c r="X23" i="1"/>
  <c r="P23" i="1"/>
  <c r="AY22" i="1"/>
  <c r="S22" i="1" s="1"/>
  <c r="AX22" i="1"/>
  <c r="AV22" i="1"/>
  <c r="AU22" i="1"/>
  <c r="AS22" i="1" s="1"/>
  <c r="AL22" i="1"/>
  <c r="I22" i="1" s="1"/>
  <c r="H22" i="1" s="1"/>
  <c r="AA22" i="1" s="1"/>
  <c r="AG22" i="1"/>
  <c r="J22" i="1" s="1"/>
  <c r="Y22" i="1"/>
  <c r="X22" i="1"/>
  <c r="W22" i="1"/>
  <c r="P22" i="1"/>
  <c r="AY21" i="1"/>
  <c r="AX21" i="1"/>
  <c r="AV21" i="1"/>
  <c r="S21" i="1" s="1"/>
  <c r="AU21" i="1"/>
  <c r="AS21" i="1" s="1"/>
  <c r="AL21" i="1"/>
  <c r="AG21" i="1"/>
  <c r="J21" i="1" s="1"/>
  <c r="AF21" i="1"/>
  <c r="AE21" i="1"/>
  <c r="Y21" i="1"/>
  <c r="X21" i="1"/>
  <c r="W21" i="1"/>
  <c r="P21" i="1"/>
  <c r="N21" i="1"/>
  <c r="I21" i="1"/>
  <c r="H21" i="1"/>
  <c r="AY20" i="1"/>
  <c r="AX20" i="1"/>
  <c r="AV20" i="1"/>
  <c r="AW20" i="1" s="1"/>
  <c r="AU20" i="1"/>
  <c r="AS20" i="1"/>
  <c r="N20" i="1" s="1"/>
  <c r="AL20" i="1"/>
  <c r="AG20" i="1"/>
  <c r="J20" i="1" s="1"/>
  <c r="AF20" i="1"/>
  <c r="AE20" i="1"/>
  <c r="Y20" i="1"/>
  <c r="X20" i="1"/>
  <c r="W20" i="1" s="1"/>
  <c r="P20" i="1"/>
  <c r="I20" i="1"/>
  <c r="H20" i="1" s="1"/>
  <c r="AY19" i="1"/>
  <c r="AX19" i="1"/>
  <c r="AV19" i="1"/>
  <c r="AW19" i="1" s="1"/>
  <c r="AU19" i="1"/>
  <c r="AS19" i="1" s="1"/>
  <c r="K19" i="1" s="1"/>
  <c r="AL19" i="1"/>
  <c r="I19" i="1" s="1"/>
  <c r="H19" i="1" s="1"/>
  <c r="AG19" i="1"/>
  <c r="Y19" i="1"/>
  <c r="X19" i="1"/>
  <c r="P19" i="1"/>
  <c r="J19" i="1"/>
  <c r="AY18" i="1"/>
  <c r="AX18" i="1"/>
  <c r="AV18" i="1"/>
  <c r="AW18" i="1" s="1"/>
  <c r="AU18" i="1"/>
  <c r="AS18" i="1"/>
  <c r="N18" i="1" s="1"/>
  <c r="AL18" i="1"/>
  <c r="AG18" i="1"/>
  <c r="J18" i="1" s="1"/>
  <c r="AA18" i="1"/>
  <c r="Y18" i="1"/>
  <c r="X18" i="1"/>
  <c r="W18" i="1"/>
  <c r="S18" i="1"/>
  <c r="P18" i="1"/>
  <c r="K18" i="1"/>
  <c r="I18" i="1"/>
  <c r="H18" i="1"/>
  <c r="AY17" i="1"/>
  <c r="AX17" i="1"/>
  <c r="AV17" i="1"/>
  <c r="S17" i="1" s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/>
  <c r="N16" i="1" s="1"/>
  <c r="AL16" i="1"/>
  <c r="I16" i="1" s="1"/>
  <c r="H16" i="1" s="1"/>
  <c r="AG16" i="1"/>
  <c r="J16" i="1" s="1"/>
  <c r="AF16" i="1"/>
  <c r="AE16" i="1"/>
  <c r="Y16" i="1"/>
  <c r="X16" i="1"/>
  <c r="W16" i="1" s="1"/>
  <c r="P16" i="1"/>
  <c r="AB280" i="1" l="1"/>
  <c r="AC280" i="1"/>
  <c r="T22" i="1"/>
  <c r="U22" i="1" s="1"/>
  <c r="AB22" i="1" s="1"/>
  <c r="AF83" i="1"/>
  <c r="K83" i="1"/>
  <c r="AT110" i="1"/>
  <c r="K110" i="1"/>
  <c r="AF140" i="1"/>
  <c r="AE140" i="1"/>
  <c r="AT140" i="1"/>
  <c r="N140" i="1"/>
  <c r="K140" i="1"/>
  <c r="AE84" i="1"/>
  <c r="AT84" i="1"/>
  <c r="K84" i="1"/>
  <c r="N84" i="1"/>
  <c r="AF84" i="1"/>
  <c r="AE55" i="1"/>
  <c r="AF55" i="1"/>
  <c r="AT55" i="1"/>
  <c r="N55" i="1"/>
  <c r="K55" i="1"/>
  <c r="V153" i="1"/>
  <c r="Z153" i="1" s="1"/>
  <c r="AC153" i="1"/>
  <c r="AB153" i="1"/>
  <c r="AF136" i="1"/>
  <c r="AE136" i="1"/>
  <c r="N136" i="1"/>
  <c r="K136" i="1"/>
  <c r="AT136" i="1"/>
  <c r="AF103" i="1"/>
  <c r="K103" i="1"/>
  <c r="V182" i="1"/>
  <c r="Z182" i="1" s="1"/>
  <c r="AC182" i="1"/>
  <c r="AB182" i="1"/>
  <c r="AT242" i="1"/>
  <c r="AF242" i="1"/>
  <c r="AE242" i="1"/>
  <c r="K242" i="1"/>
  <c r="N242" i="1"/>
  <c r="N256" i="1"/>
  <c r="AT256" i="1"/>
  <c r="AW27" i="1"/>
  <c r="AE66" i="1"/>
  <c r="K66" i="1"/>
  <c r="N67" i="1"/>
  <c r="AT212" i="1"/>
  <c r="AE212" i="1"/>
  <c r="K116" i="1"/>
  <c r="AF116" i="1"/>
  <c r="AT116" i="1"/>
  <c r="N116" i="1"/>
  <c r="V137" i="1"/>
  <c r="Z137" i="1" s="1"/>
  <c r="AC137" i="1"/>
  <c r="AT160" i="1"/>
  <c r="K160" i="1"/>
  <c r="AE192" i="1"/>
  <c r="AF192" i="1"/>
  <c r="S257" i="1"/>
  <c r="T257" i="1" s="1"/>
  <c r="U257" i="1" s="1"/>
  <c r="AF275" i="1"/>
  <c r="AE275" i="1"/>
  <c r="N275" i="1"/>
  <c r="N100" i="1"/>
  <c r="K100" i="1"/>
  <c r="AE58" i="1"/>
  <c r="N58" i="1"/>
  <c r="AW249" i="1"/>
  <c r="S249" i="1"/>
  <c r="T249" i="1" s="1"/>
  <c r="U249" i="1" s="1"/>
  <c r="K268" i="1"/>
  <c r="AF268" i="1"/>
  <c r="AE268" i="1"/>
  <c r="N268" i="1"/>
  <c r="AT330" i="1"/>
  <c r="K330" i="1"/>
  <c r="N359" i="1"/>
  <c r="K359" i="1"/>
  <c r="AF359" i="1"/>
  <c r="AE359" i="1"/>
  <c r="AW373" i="1"/>
  <c r="S373" i="1"/>
  <c r="T373" i="1" s="1"/>
  <c r="U373" i="1" s="1"/>
  <c r="Q373" i="1" s="1"/>
  <c r="O373" i="1" s="1"/>
  <c r="R373" i="1" s="1"/>
  <c r="L373" i="1" s="1"/>
  <c r="M373" i="1" s="1"/>
  <c r="AT67" i="1"/>
  <c r="T70" i="1"/>
  <c r="U70" i="1" s="1"/>
  <c r="AC70" i="1" s="1"/>
  <c r="K147" i="1"/>
  <c r="N180" i="1"/>
  <c r="K180" i="1"/>
  <c r="AF180" i="1"/>
  <c r="AE180" i="1"/>
  <c r="AT275" i="1"/>
  <c r="K327" i="1"/>
  <c r="N328" i="1"/>
  <c r="W343" i="1"/>
  <c r="AT344" i="1"/>
  <c r="S354" i="1"/>
  <c r="T354" i="1" s="1"/>
  <c r="U354" i="1" s="1"/>
  <c r="V354" i="1" s="1"/>
  <c r="Z354" i="1" s="1"/>
  <c r="W358" i="1"/>
  <c r="S38" i="1"/>
  <c r="T38" i="1" s="1"/>
  <c r="U38" i="1" s="1"/>
  <c r="Q38" i="1" s="1"/>
  <c r="O38" i="1" s="1"/>
  <c r="R38" i="1" s="1"/>
  <c r="L38" i="1" s="1"/>
  <c r="M38" i="1" s="1"/>
  <c r="S91" i="1"/>
  <c r="T91" i="1" s="1"/>
  <c r="U91" i="1" s="1"/>
  <c r="T93" i="1"/>
  <c r="U93" i="1" s="1"/>
  <c r="AE123" i="1"/>
  <c r="K123" i="1"/>
  <c r="AE127" i="1"/>
  <c r="AT127" i="1"/>
  <c r="N127" i="1"/>
  <c r="K127" i="1"/>
  <c r="AW153" i="1"/>
  <c r="AT208" i="1"/>
  <c r="AF208" i="1"/>
  <c r="AE208" i="1"/>
  <c r="N212" i="1"/>
  <c r="K214" i="1"/>
  <c r="AW236" i="1"/>
  <c r="S236" i="1"/>
  <c r="T236" i="1" s="1"/>
  <c r="U236" i="1" s="1"/>
  <c r="Q236" i="1" s="1"/>
  <c r="O236" i="1" s="1"/>
  <c r="R236" i="1" s="1"/>
  <c r="K275" i="1"/>
  <c r="AF305" i="1"/>
  <c r="AE305" i="1"/>
  <c r="S307" i="1"/>
  <c r="T307" i="1" s="1"/>
  <c r="U307" i="1" s="1"/>
  <c r="AT333" i="1"/>
  <c r="N333" i="1"/>
  <c r="AT388" i="1"/>
  <c r="N388" i="1"/>
  <c r="AE388" i="1"/>
  <c r="S20" i="1"/>
  <c r="N40" i="1"/>
  <c r="AE40" i="1"/>
  <c r="T44" i="1"/>
  <c r="U44" i="1" s="1"/>
  <c r="Q44" i="1" s="1"/>
  <c r="O44" i="1" s="1"/>
  <c r="R44" i="1" s="1"/>
  <c r="L44" i="1" s="1"/>
  <c r="M44" i="1" s="1"/>
  <c r="S103" i="1"/>
  <c r="T103" i="1" s="1"/>
  <c r="U103" i="1" s="1"/>
  <c r="T109" i="1"/>
  <c r="U109" i="1" s="1"/>
  <c r="V109" i="1" s="1"/>
  <c r="Z109" i="1" s="1"/>
  <c r="AT133" i="1"/>
  <c r="AE133" i="1"/>
  <c r="N144" i="1"/>
  <c r="T18" i="1"/>
  <c r="U18" i="1" s="1"/>
  <c r="W19" i="1"/>
  <c r="N24" i="1"/>
  <c r="K24" i="1"/>
  <c r="W27" i="1"/>
  <c r="AE76" i="1"/>
  <c r="AE77" i="1"/>
  <c r="AE148" i="1"/>
  <c r="AT148" i="1"/>
  <c r="N148" i="1"/>
  <c r="K148" i="1"/>
  <c r="AW152" i="1"/>
  <c r="S158" i="1"/>
  <c r="AW166" i="1"/>
  <c r="S166" i="1"/>
  <c r="T166" i="1" s="1"/>
  <c r="U166" i="1" s="1"/>
  <c r="Q166" i="1" s="1"/>
  <c r="O166" i="1" s="1"/>
  <c r="R166" i="1" s="1"/>
  <c r="L166" i="1" s="1"/>
  <c r="M166" i="1" s="1"/>
  <c r="S178" i="1"/>
  <c r="K201" i="1"/>
  <c r="AE201" i="1"/>
  <c r="S254" i="1"/>
  <c r="S262" i="1"/>
  <c r="AT271" i="1"/>
  <c r="T284" i="1"/>
  <c r="U284" i="1" s="1"/>
  <c r="AC284" i="1" s="1"/>
  <c r="S338" i="1"/>
  <c r="T338" i="1" s="1"/>
  <c r="U338" i="1" s="1"/>
  <c r="Q338" i="1" s="1"/>
  <c r="O338" i="1" s="1"/>
  <c r="R338" i="1" s="1"/>
  <c r="L338" i="1" s="1"/>
  <c r="M338" i="1" s="1"/>
  <c r="AF58" i="1"/>
  <c r="N92" i="1"/>
  <c r="K92" i="1"/>
  <c r="N96" i="1"/>
  <c r="AE100" i="1"/>
  <c r="AE116" i="1"/>
  <c r="AF128" i="1"/>
  <c r="AE128" i="1"/>
  <c r="AE168" i="1"/>
  <c r="N196" i="1"/>
  <c r="K196" i="1"/>
  <c r="T204" i="1"/>
  <c r="U204" i="1" s="1"/>
  <c r="V204" i="1" s="1"/>
  <c r="Z204" i="1" s="1"/>
  <c r="AT207" i="1"/>
  <c r="K259" i="1"/>
  <c r="AF259" i="1"/>
  <c r="AE259" i="1"/>
  <c r="S277" i="1"/>
  <c r="T277" i="1" s="1"/>
  <c r="U277" i="1" s="1"/>
  <c r="AF304" i="1"/>
  <c r="AE304" i="1"/>
  <c r="N304" i="1"/>
  <c r="AE328" i="1"/>
  <c r="N331" i="1"/>
  <c r="AE331" i="1"/>
  <c r="AF331" i="1"/>
  <c r="K362" i="1"/>
  <c r="K379" i="1"/>
  <c r="AT379" i="1"/>
  <c r="AW385" i="1"/>
  <c r="S385" i="1"/>
  <c r="T385" i="1" s="1"/>
  <c r="U385" i="1" s="1"/>
  <c r="S30" i="1"/>
  <c r="N36" i="1"/>
  <c r="AF36" i="1"/>
  <c r="AE36" i="1"/>
  <c r="S37" i="1"/>
  <c r="T37" i="1" s="1"/>
  <c r="U37" i="1" s="1"/>
  <c r="AC37" i="1" s="1"/>
  <c r="AE44" i="1"/>
  <c r="S50" i="1"/>
  <c r="T50" i="1" s="1"/>
  <c r="U50" i="1" s="1"/>
  <c r="AC50" i="1" s="1"/>
  <c r="N56" i="1"/>
  <c r="AE59" i="1"/>
  <c r="K59" i="1"/>
  <c r="AF66" i="1"/>
  <c r="N68" i="1"/>
  <c r="K68" i="1"/>
  <c r="AE71" i="1"/>
  <c r="AT71" i="1"/>
  <c r="N71" i="1"/>
  <c r="N74" i="1"/>
  <c r="S92" i="1"/>
  <c r="T92" i="1" s="1"/>
  <c r="U92" i="1" s="1"/>
  <c r="AB92" i="1" s="1"/>
  <c r="K94" i="1"/>
  <c r="AT96" i="1"/>
  <c r="AF100" i="1"/>
  <c r="K115" i="1"/>
  <c r="K120" i="1"/>
  <c r="AF120" i="1"/>
  <c r="AE120" i="1"/>
  <c r="AF123" i="1"/>
  <c r="AE124" i="1"/>
  <c r="AT124" i="1"/>
  <c r="N124" i="1"/>
  <c r="K128" i="1"/>
  <c r="AT128" i="1"/>
  <c r="S139" i="1"/>
  <c r="T139" i="1" s="1"/>
  <c r="U139" i="1" s="1"/>
  <c r="K143" i="1"/>
  <c r="S150" i="1"/>
  <c r="T150" i="1" s="1"/>
  <c r="U150" i="1" s="1"/>
  <c r="AE165" i="1"/>
  <c r="AW167" i="1"/>
  <c r="S167" i="1"/>
  <c r="K174" i="1"/>
  <c r="S175" i="1"/>
  <c r="T175" i="1" s="1"/>
  <c r="U175" i="1" s="1"/>
  <c r="AW182" i="1"/>
  <c r="N188" i="1"/>
  <c r="AE188" i="1"/>
  <c r="AT193" i="1"/>
  <c r="S196" i="1"/>
  <c r="W204" i="1"/>
  <c r="AF212" i="1"/>
  <c r="N217" i="1"/>
  <c r="AE217" i="1"/>
  <c r="AT222" i="1"/>
  <c r="K222" i="1"/>
  <c r="AF222" i="1"/>
  <c r="N222" i="1"/>
  <c r="W234" i="1"/>
  <c r="S243" i="1"/>
  <c r="AF247" i="1"/>
  <c r="AE247" i="1"/>
  <c r="AT276" i="1"/>
  <c r="N279" i="1"/>
  <c r="AE279" i="1"/>
  <c r="AF279" i="1"/>
  <c r="AW280" i="1"/>
  <c r="AW286" i="1"/>
  <c r="K287" i="1"/>
  <c r="AT287" i="1"/>
  <c r="W289" i="1"/>
  <c r="AT304" i="1"/>
  <c r="AW362" i="1"/>
  <c r="S362" i="1"/>
  <c r="T362" i="1" s="1"/>
  <c r="U362" i="1" s="1"/>
  <c r="N375" i="1"/>
  <c r="K375" i="1"/>
  <c r="AF375" i="1"/>
  <c r="AW298" i="1"/>
  <c r="S298" i="1"/>
  <c r="T298" i="1" s="1"/>
  <c r="U298" i="1" s="1"/>
  <c r="V298" i="1" s="1"/>
  <c r="Z298" i="1" s="1"/>
  <c r="AW21" i="1"/>
  <c r="AB70" i="1"/>
  <c r="AT76" i="1"/>
  <c r="AT93" i="1"/>
  <c r="N93" i="1"/>
  <c r="N149" i="1"/>
  <c r="AW181" i="1"/>
  <c r="AT192" i="1"/>
  <c r="K212" i="1"/>
  <c r="AT214" i="1"/>
  <c r="T256" i="1"/>
  <c r="U256" i="1" s="1"/>
  <c r="V256" i="1" s="1"/>
  <c r="Z256" i="1" s="1"/>
  <c r="K284" i="1"/>
  <c r="AF284" i="1"/>
  <c r="AE284" i="1"/>
  <c r="N284" i="1"/>
  <c r="S19" i="1"/>
  <c r="T19" i="1" s="1"/>
  <c r="U19" i="1" s="1"/>
  <c r="Q19" i="1" s="1"/>
  <c r="O19" i="1" s="1"/>
  <c r="R19" i="1" s="1"/>
  <c r="L19" i="1" s="1"/>
  <c r="M19" i="1" s="1"/>
  <c r="AB33" i="1"/>
  <c r="N44" i="1"/>
  <c r="AT100" i="1"/>
  <c r="AW138" i="1"/>
  <c r="S138" i="1"/>
  <c r="AT152" i="1"/>
  <c r="N152" i="1"/>
  <c r="AF152" i="1"/>
  <c r="AE152" i="1"/>
  <c r="N168" i="1"/>
  <c r="K168" i="1"/>
  <c r="S170" i="1"/>
  <c r="AW194" i="1"/>
  <c r="S194" i="1"/>
  <c r="K264" i="1"/>
  <c r="AF264" i="1"/>
  <c r="AE264" i="1"/>
  <c r="AT353" i="1"/>
  <c r="AW382" i="1"/>
  <c r="S382" i="1"/>
  <c r="S16" i="1"/>
  <c r="N32" i="1"/>
  <c r="AE32" i="1"/>
  <c r="T33" i="1"/>
  <c r="U33" i="1" s="1"/>
  <c r="AC33" i="1" s="1"/>
  <c r="AD33" i="1" s="1"/>
  <c r="AB41" i="1"/>
  <c r="N52" i="1"/>
  <c r="AW54" i="1"/>
  <c r="S54" i="1"/>
  <c r="T66" i="1"/>
  <c r="U66" i="1" s="1"/>
  <c r="Q66" i="1" s="1"/>
  <c r="O66" i="1" s="1"/>
  <c r="R66" i="1" s="1"/>
  <c r="L66" i="1" s="1"/>
  <c r="M66" i="1" s="1"/>
  <c r="S79" i="1"/>
  <c r="T79" i="1" s="1"/>
  <c r="U79" i="1" s="1"/>
  <c r="Q79" i="1" s="1"/>
  <c r="O79" i="1" s="1"/>
  <c r="R79" i="1" s="1"/>
  <c r="L79" i="1" s="1"/>
  <c r="M79" i="1" s="1"/>
  <c r="S95" i="1"/>
  <c r="T95" i="1" s="1"/>
  <c r="U95" i="1" s="1"/>
  <c r="AW125" i="1"/>
  <c r="N164" i="1"/>
  <c r="K197" i="1"/>
  <c r="N197" i="1"/>
  <c r="AT197" i="1"/>
  <c r="K208" i="1"/>
  <c r="AT234" i="1"/>
  <c r="K234" i="1"/>
  <c r="AF234" i="1"/>
  <c r="N234" i="1"/>
  <c r="K248" i="1"/>
  <c r="N248" i="1"/>
  <c r="AW254" i="1"/>
  <c r="S293" i="1"/>
  <c r="AW293" i="1"/>
  <c r="AW318" i="1"/>
  <c r="S318" i="1"/>
  <c r="T318" i="1" s="1"/>
  <c r="U318" i="1" s="1"/>
  <c r="Q318" i="1" s="1"/>
  <c r="O318" i="1" s="1"/>
  <c r="R318" i="1" s="1"/>
  <c r="L318" i="1" s="1"/>
  <c r="M318" i="1" s="1"/>
  <c r="AF351" i="1"/>
  <c r="AE351" i="1"/>
  <c r="AF104" i="1"/>
  <c r="AE104" i="1"/>
  <c r="N117" i="1"/>
  <c r="S131" i="1"/>
  <c r="T131" i="1" s="1"/>
  <c r="U131" i="1" s="1"/>
  <c r="Q131" i="1" s="1"/>
  <c r="O131" i="1" s="1"/>
  <c r="R131" i="1" s="1"/>
  <c r="L131" i="1" s="1"/>
  <c r="M131" i="1" s="1"/>
  <c r="S133" i="1"/>
  <c r="T133" i="1" s="1"/>
  <c r="U133" i="1" s="1"/>
  <c r="AC133" i="1" s="1"/>
  <c r="AW133" i="1"/>
  <c r="AT144" i="1"/>
  <c r="K152" i="1"/>
  <c r="AE160" i="1"/>
  <c r="S162" i="1"/>
  <c r="W168" i="1"/>
  <c r="K191" i="1"/>
  <c r="N208" i="1"/>
  <c r="N264" i="1"/>
  <c r="AE280" i="1"/>
  <c r="N280" i="1"/>
  <c r="AF291" i="1"/>
  <c r="AT291" i="1"/>
  <c r="S333" i="1"/>
  <c r="T333" i="1" s="1"/>
  <c r="U333" i="1" s="1"/>
  <c r="Q333" i="1" s="1"/>
  <c r="O333" i="1" s="1"/>
  <c r="R333" i="1" s="1"/>
  <c r="L333" i="1" s="1"/>
  <c r="M333" i="1" s="1"/>
  <c r="K366" i="1"/>
  <c r="AF379" i="1"/>
  <c r="AE379" i="1"/>
  <c r="AF56" i="1"/>
  <c r="AE56" i="1"/>
  <c r="AF67" i="1"/>
  <c r="AF76" i="1"/>
  <c r="K78" i="1"/>
  <c r="S102" i="1"/>
  <c r="T102" i="1" s="1"/>
  <c r="U102" i="1" s="1"/>
  <c r="Q102" i="1" s="1"/>
  <c r="O102" i="1" s="1"/>
  <c r="R102" i="1" s="1"/>
  <c r="L102" i="1" s="1"/>
  <c r="M102" i="1" s="1"/>
  <c r="N104" i="1"/>
  <c r="AE108" i="1"/>
  <c r="AT108" i="1"/>
  <c r="N108" i="1"/>
  <c r="K108" i="1"/>
  <c r="N132" i="1"/>
  <c r="K132" i="1"/>
  <c r="N133" i="1"/>
  <c r="AE149" i="1"/>
  <c r="K156" i="1"/>
  <c r="N156" i="1"/>
  <c r="AF160" i="1"/>
  <c r="AT172" i="1"/>
  <c r="AF172" i="1"/>
  <c r="AW208" i="1"/>
  <c r="AW231" i="1"/>
  <c r="AT238" i="1"/>
  <c r="K238" i="1"/>
  <c r="T241" i="1"/>
  <c r="U241" i="1" s="1"/>
  <c r="Q241" i="1" s="1"/>
  <c r="O241" i="1" s="1"/>
  <c r="R241" i="1" s="1"/>
  <c r="AT261" i="1"/>
  <c r="K261" i="1"/>
  <c r="AE263" i="1"/>
  <c r="K263" i="1"/>
  <c r="AF263" i="1"/>
  <c r="AT263" i="1"/>
  <c r="K20" i="1"/>
  <c r="AW22" i="1"/>
  <c r="W28" i="1"/>
  <c r="AW28" i="1"/>
  <c r="AW31" i="1"/>
  <c r="S31" i="1"/>
  <c r="S32" i="1"/>
  <c r="AW34" i="1"/>
  <c r="S40" i="1"/>
  <c r="T40" i="1" s="1"/>
  <c r="U40" i="1" s="1"/>
  <c r="K43" i="1"/>
  <c r="AF44" i="1"/>
  <c r="AE51" i="1"/>
  <c r="AT51" i="1"/>
  <c r="N51" i="1"/>
  <c r="K51" i="1"/>
  <c r="AF52" i="1"/>
  <c r="K58" i="1"/>
  <c r="AE60" i="1"/>
  <c r="T62" i="1"/>
  <c r="U62" i="1" s="1"/>
  <c r="AT63" i="1"/>
  <c r="W68" i="1"/>
  <c r="K71" i="1"/>
  <c r="AW74" i="1"/>
  <c r="W89" i="1"/>
  <c r="AW92" i="1"/>
  <c r="AW94" i="1"/>
  <c r="S94" i="1"/>
  <c r="W96" i="1"/>
  <c r="S99" i="1"/>
  <c r="T99" i="1" s="1"/>
  <c r="U99" i="1" s="1"/>
  <c r="AB99" i="1" s="1"/>
  <c r="AF127" i="1"/>
  <c r="N128" i="1"/>
  <c r="W133" i="1"/>
  <c r="AE144" i="1"/>
  <c r="AT145" i="1"/>
  <c r="N145" i="1"/>
  <c r="AW151" i="1"/>
  <c r="S151" i="1"/>
  <c r="W152" i="1"/>
  <c r="S159" i="1"/>
  <c r="AE164" i="1"/>
  <c r="W166" i="1"/>
  <c r="AW174" i="1"/>
  <c r="N181" i="1"/>
  <c r="AE181" i="1"/>
  <c r="AT190" i="1"/>
  <c r="K190" i="1"/>
  <c r="AW195" i="1"/>
  <c r="AE197" i="1"/>
  <c r="AE200" i="1"/>
  <c r="AT200" i="1"/>
  <c r="N200" i="1"/>
  <c r="AW215" i="1"/>
  <c r="N259" i="1"/>
  <c r="AW261" i="1"/>
  <c r="S261" i="1"/>
  <c r="T261" i="1" s="1"/>
  <c r="U261" i="1" s="1"/>
  <c r="Q261" i="1" s="1"/>
  <c r="O261" i="1" s="1"/>
  <c r="R261" i="1" s="1"/>
  <c r="L261" i="1" s="1"/>
  <c r="M261" i="1" s="1"/>
  <c r="AT268" i="1"/>
  <c r="AE271" i="1"/>
  <c r="AE283" i="1"/>
  <c r="AT283" i="1"/>
  <c r="N283" i="1"/>
  <c r="K283" i="1"/>
  <c r="AW294" i="1"/>
  <c r="K304" i="1"/>
  <c r="K331" i="1"/>
  <c r="N335" i="1"/>
  <c r="AE335" i="1"/>
  <c r="AF335" i="1"/>
  <c r="AT359" i="1"/>
  <c r="AT375" i="1"/>
  <c r="S23" i="1"/>
  <c r="W32" i="1"/>
  <c r="S41" i="1"/>
  <c r="T41" i="1" s="1"/>
  <c r="U41" i="1" s="1"/>
  <c r="Q41" i="1" s="1"/>
  <c r="O41" i="1" s="1"/>
  <c r="R41" i="1" s="1"/>
  <c r="L41" i="1" s="1"/>
  <c r="M41" i="1" s="1"/>
  <c r="W46" i="1"/>
  <c r="S49" i="1"/>
  <c r="T49" i="1" s="1"/>
  <c r="U49" i="1" s="1"/>
  <c r="Q49" i="1" s="1"/>
  <c r="O49" i="1" s="1"/>
  <c r="R49" i="1" s="1"/>
  <c r="L49" i="1" s="1"/>
  <c r="M49" i="1" s="1"/>
  <c r="W52" i="1"/>
  <c r="W62" i="1"/>
  <c r="W63" i="1"/>
  <c r="W76" i="1"/>
  <c r="S77" i="1"/>
  <c r="S83" i="1"/>
  <c r="T83" i="1" s="1"/>
  <c r="U83" i="1" s="1"/>
  <c r="AB83" i="1" s="1"/>
  <c r="S84" i="1"/>
  <c r="T84" i="1" s="1"/>
  <c r="U84" i="1" s="1"/>
  <c r="AW86" i="1"/>
  <c r="S89" i="1"/>
  <c r="T89" i="1" s="1"/>
  <c r="U89" i="1" s="1"/>
  <c r="W90" i="1"/>
  <c r="W98" i="1"/>
  <c r="W102" i="1"/>
  <c r="AW106" i="1"/>
  <c r="AW110" i="1"/>
  <c r="AW119" i="1"/>
  <c r="S119" i="1"/>
  <c r="T119" i="1" s="1"/>
  <c r="U119" i="1" s="1"/>
  <c r="AW135" i="1"/>
  <c r="W136" i="1"/>
  <c r="S145" i="1"/>
  <c r="S165" i="1"/>
  <c r="T165" i="1" s="1"/>
  <c r="U165" i="1" s="1"/>
  <c r="V165" i="1" s="1"/>
  <c r="Z165" i="1" s="1"/>
  <c r="W174" i="1"/>
  <c r="W186" i="1"/>
  <c r="AW187" i="1"/>
  <c r="W198" i="1"/>
  <c r="AW206" i="1"/>
  <c r="AW220" i="1"/>
  <c r="AW232" i="1"/>
  <c r="S232" i="1"/>
  <c r="T232" i="1" s="1"/>
  <c r="U232" i="1" s="1"/>
  <c r="V232" i="1" s="1"/>
  <c r="Z232" i="1" s="1"/>
  <c r="N246" i="1"/>
  <c r="AF246" i="1"/>
  <c r="AE246" i="1"/>
  <c r="AF251" i="1"/>
  <c r="AE251" i="1"/>
  <c r="N251" i="1"/>
  <c r="AW253" i="1"/>
  <c r="AW256" i="1"/>
  <c r="W257" i="1"/>
  <c r="AE267" i="1"/>
  <c r="K267" i="1"/>
  <c r="AW273" i="1"/>
  <c r="S273" i="1"/>
  <c r="AW281" i="1"/>
  <c r="W292" i="1"/>
  <c r="W294" i="1"/>
  <c r="AT296" i="1"/>
  <c r="K296" i="1"/>
  <c r="AE296" i="1"/>
  <c r="AW308" i="1"/>
  <c r="K319" i="1"/>
  <c r="AT319" i="1"/>
  <c r="AT337" i="1"/>
  <c r="AE337" i="1"/>
  <c r="AF345" i="1"/>
  <c r="AE345" i="1"/>
  <c r="AE363" i="1"/>
  <c r="AT363" i="1"/>
  <c r="N363" i="1"/>
  <c r="S368" i="1"/>
  <c r="N371" i="1"/>
  <c r="K371" i="1"/>
  <c r="AF371" i="1"/>
  <c r="AE371" i="1"/>
  <c r="W23" i="1"/>
  <c r="S25" i="1"/>
  <c r="T25" i="1" s="1"/>
  <c r="U25" i="1" s="1"/>
  <c r="AB25" i="1" s="1"/>
  <c r="S35" i="1"/>
  <c r="S36" i="1"/>
  <c r="S39" i="1"/>
  <c r="T39" i="1" s="1"/>
  <c r="U39" i="1" s="1"/>
  <c r="Q39" i="1" s="1"/>
  <c r="O39" i="1" s="1"/>
  <c r="R39" i="1" s="1"/>
  <c r="L39" i="1" s="1"/>
  <c r="M39" i="1" s="1"/>
  <c r="S53" i="1"/>
  <c r="T53" i="1" s="1"/>
  <c r="U53" i="1" s="1"/>
  <c r="W54" i="1"/>
  <c r="AB58" i="1"/>
  <c r="AW75" i="1"/>
  <c r="S76" i="1"/>
  <c r="T76" i="1" s="1"/>
  <c r="U76" i="1" s="1"/>
  <c r="AW82" i="1"/>
  <c r="S87" i="1"/>
  <c r="S101" i="1"/>
  <c r="T101" i="1" s="1"/>
  <c r="U101" i="1" s="1"/>
  <c r="W110" i="1"/>
  <c r="S121" i="1"/>
  <c r="T121" i="1" s="1"/>
  <c r="U121" i="1" s="1"/>
  <c r="W125" i="1"/>
  <c r="W128" i="1"/>
  <c r="W130" i="1"/>
  <c r="W138" i="1"/>
  <c r="W140" i="1"/>
  <c r="W151" i="1"/>
  <c r="AW179" i="1"/>
  <c r="W191" i="1"/>
  <c r="W214" i="1"/>
  <c r="W244" i="1"/>
  <c r="N258" i="1"/>
  <c r="K258" i="1"/>
  <c r="K260" i="1"/>
  <c r="AT260" i="1"/>
  <c r="N260" i="1"/>
  <c r="W269" i="1"/>
  <c r="W285" i="1"/>
  <c r="K293" i="1"/>
  <c r="AF293" i="1"/>
  <c r="AF313" i="1"/>
  <c r="AE313" i="1"/>
  <c r="W318" i="1"/>
  <c r="AF340" i="1"/>
  <c r="AT340" i="1"/>
  <c r="W360" i="1"/>
  <c r="AT376" i="1"/>
  <c r="N376" i="1"/>
  <c r="AE376" i="1"/>
  <c r="AW107" i="1"/>
  <c r="S108" i="1"/>
  <c r="T108" i="1" s="1"/>
  <c r="U108" i="1" s="1"/>
  <c r="AB108" i="1" s="1"/>
  <c r="AW130" i="1"/>
  <c r="S149" i="1"/>
  <c r="T149" i="1" s="1"/>
  <c r="U149" i="1" s="1"/>
  <c r="V149" i="1" s="1"/>
  <c r="Z149" i="1" s="1"/>
  <c r="S161" i="1"/>
  <c r="T161" i="1" s="1"/>
  <c r="U161" i="1" s="1"/>
  <c r="Q161" i="1" s="1"/>
  <c r="O161" i="1" s="1"/>
  <c r="R161" i="1" s="1"/>
  <c r="L161" i="1" s="1"/>
  <c r="M161" i="1" s="1"/>
  <c r="S169" i="1"/>
  <c r="S191" i="1"/>
  <c r="S200" i="1"/>
  <c r="AB204" i="1"/>
  <c r="S209" i="1"/>
  <c r="AT216" i="1"/>
  <c r="N216" i="1"/>
  <c r="S217" i="1"/>
  <c r="T217" i="1" s="1"/>
  <c r="U217" i="1" s="1"/>
  <c r="S235" i="1"/>
  <c r="S247" i="1"/>
  <c r="N250" i="1"/>
  <c r="AF250" i="1"/>
  <c r="AE250" i="1"/>
  <c r="S253" i="1"/>
  <c r="T253" i="1" s="1"/>
  <c r="U253" i="1" s="1"/>
  <c r="S265" i="1"/>
  <c r="T265" i="1" s="1"/>
  <c r="U265" i="1" s="1"/>
  <c r="AB265" i="1" s="1"/>
  <c r="AW279" i="1"/>
  <c r="AF292" i="1"/>
  <c r="AE292" i="1"/>
  <c r="N292" i="1"/>
  <c r="AT292" i="1"/>
  <c r="K292" i="1"/>
  <c r="AT334" i="1"/>
  <c r="K334" i="1"/>
  <c r="S335" i="1"/>
  <c r="S351" i="1"/>
  <c r="S366" i="1"/>
  <c r="S376" i="1"/>
  <c r="AW111" i="1"/>
  <c r="AW114" i="1"/>
  <c r="AW118" i="1"/>
  <c r="W122" i="1"/>
  <c r="AW134" i="1"/>
  <c r="AW146" i="1"/>
  <c r="W147" i="1"/>
  <c r="AW149" i="1"/>
  <c r="S154" i="1"/>
  <c r="W160" i="1"/>
  <c r="W164" i="1"/>
  <c r="S177" i="1"/>
  <c r="T177" i="1" s="1"/>
  <c r="U177" i="1" s="1"/>
  <c r="S183" i="1"/>
  <c r="W184" i="1"/>
  <c r="S184" i="1"/>
  <c r="T184" i="1" s="1"/>
  <c r="U184" i="1" s="1"/>
  <c r="S186" i="1"/>
  <c r="AW200" i="1"/>
  <c r="W203" i="1"/>
  <c r="AW207" i="1"/>
  <c r="W209" i="1"/>
  <c r="AW209" i="1"/>
  <c r="AW211" i="1"/>
  <c r="AW214" i="1"/>
  <c r="S216" i="1"/>
  <c r="T216" i="1" s="1"/>
  <c r="U216" i="1" s="1"/>
  <c r="AW217" i="1"/>
  <c r="AW219" i="1"/>
  <c r="W223" i="1"/>
  <c r="AW223" i="1"/>
  <c r="W227" i="1"/>
  <c r="W231" i="1"/>
  <c r="AW235" i="1"/>
  <c r="AW244" i="1"/>
  <c r="S244" i="1"/>
  <c r="K250" i="1"/>
  <c r="W258" i="1"/>
  <c r="AW258" i="1"/>
  <c r="AW265" i="1"/>
  <c r="AW268" i="1"/>
  <c r="W278" i="1"/>
  <c r="S278" i="1"/>
  <c r="AW284" i="1"/>
  <c r="W287" i="1"/>
  <c r="S287" i="1"/>
  <c r="T287" i="1" s="1"/>
  <c r="U287" i="1" s="1"/>
  <c r="AB287" i="1" s="1"/>
  <c r="W299" i="1"/>
  <c r="AW310" i="1"/>
  <c r="S310" i="1"/>
  <c r="W319" i="1"/>
  <c r="T319" i="1"/>
  <c r="U319" i="1" s="1"/>
  <c r="N320" i="1"/>
  <c r="AF320" i="1"/>
  <c r="AE320" i="1"/>
  <c r="W325" i="1"/>
  <c r="S336" i="1"/>
  <c r="W346" i="1"/>
  <c r="W355" i="1"/>
  <c r="N364" i="1"/>
  <c r="W379" i="1"/>
  <c r="N384" i="1"/>
  <c r="AW389" i="1"/>
  <c r="S389" i="1"/>
  <c r="T389" i="1" s="1"/>
  <c r="U389" i="1" s="1"/>
  <c r="AW224" i="1"/>
  <c r="S238" i="1"/>
  <c r="AW239" i="1"/>
  <c r="W267" i="1"/>
  <c r="S283" i="1"/>
  <c r="T283" i="1" s="1"/>
  <c r="U283" i="1" s="1"/>
  <c r="S285" i="1"/>
  <c r="T285" i="1" s="1"/>
  <c r="U285" i="1" s="1"/>
  <c r="S331" i="1"/>
  <c r="T331" i="1" s="1"/>
  <c r="U331" i="1" s="1"/>
  <c r="W335" i="1"/>
  <c r="AF341" i="1"/>
  <c r="AE341" i="1"/>
  <c r="S348" i="1"/>
  <c r="T348" i="1" s="1"/>
  <c r="U348" i="1" s="1"/>
  <c r="S352" i="1"/>
  <c r="T352" i="1" s="1"/>
  <c r="U352" i="1" s="1"/>
  <c r="AF387" i="1"/>
  <c r="AE387" i="1"/>
  <c r="W221" i="1"/>
  <c r="W224" i="1"/>
  <c r="AW225" i="1"/>
  <c r="S228" i="1"/>
  <c r="AW230" i="1"/>
  <c r="W237" i="1"/>
  <c r="AW237" i="1"/>
  <c r="AW238" i="1"/>
  <c r="S242" i="1"/>
  <c r="AW245" i="1"/>
  <c r="S246" i="1"/>
  <c r="S250" i="1"/>
  <c r="S259" i="1"/>
  <c r="AW264" i="1"/>
  <c r="W266" i="1"/>
  <c r="S266" i="1"/>
  <c r="T266" i="1" s="1"/>
  <c r="U266" i="1" s="1"/>
  <c r="AB266" i="1" s="1"/>
  <c r="W273" i="1"/>
  <c r="S282" i="1"/>
  <c r="T282" i="1" s="1"/>
  <c r="U282" i="1" s="1"/>
  <c r="AW285" i="1"/>
  <c r="S289" i="1"/>
  <c r="W296" i="1"/>
  <c r="W298" i="1"/>
  <c r="S303" i="1"/>
  <c r="T303" i="1" s="1"/>
  <c r="U303" i="1" s="1"/>
  <c r="W307" i="1"/>
  <c r="S324" i="1"/>
  <c r="AW330" i="1"/>
  <c r="AW331" i="1"/>
  <c r="N341" i="1"/>
  <c r="W348" i="1"/>
  <c r="AW355" i="1"/>
  <c r="S357" i="1"/>
  <c r="T357" i="1" s="1"/>
  <c r="U357" i="1" s="1"/>
  <c r="AC357" i="1" s="1"/>
  <c r="W359" i="1"/>
  <c r="AW359" i="1"/>
  <c r="AW370" i="1"/>
  <c r="AW381" i="1"/>
  <c r="S301" i="1"/>
  <c r="W310" i="1"/>
  <c r="AW312" i="1"/>
  <c r="S321" i="1"/>
  <c r="AW328" i="1"/>
  <c r="S334" i="1"/>
  <c r="T334" i="1" s="1"/>
  <c r="U334" i="1" s="1"/>
  <c r="V334" i="1" s="1"/>
  <c r="Z334" i="1" s="1"/>
  <c r="AW337" i="1"/>
  <c r="AW340" i="1"/>
  <c r="AW344" i="1"/>
  <c r="S346" i="1"/>
  <c r="AW290" i="1"/>
  <c r="S291" i="1"/>
  <c r="S300" i="1"/>
  <c r="T300" i="1" s="1"/>
  <c r="U300" i="1" s="1"/>
  <c r="AW301" i="1"/>
  <c r="S309" i="1"/>
  <c r="T309" i="1" s="1"/>
  <c r="U309" i="1" s="1"/>
  <c r="AB309" i="1" s="1"/>
  <c r="AW311" i="1"/>
  <c r="S312" i="1"/>
  <c r="W320" i="1"/>
  <c r="W321" i="1"/>
  <c r="AW321" i="1"/>
  <c r="AW323" i="1"/>
  <c r="S337" i="1"/>
  <c r="T337" i="1" s="1"/>
  <c r="U337" i="1" s="1"/>
  <c r="S340" i="1"/>
  <c r="T340" i="1" s="1"/>
  <c r="U340" i="1" s="1"/>
  <c r="AB340" i="1" s="1"/>
  <c r="S344" i="1"/>
  <c r="T344" i="1" s="1"/>
  <c r="U344" i="1" s="1"/>
  <c r="W350" i="1"/>
  <c r="W353" i="1"/>
  <c r="W356" i="1"/>
  <c r="AW365" i="1"/>
  <c r="S367" i="1"/>
  <c r="T367" i="1" s="1"/>
  <c r="U367" i="1" s="1"/>
  <c r="AW369" i="1"/>
  <c r="S377" i="1"/>
  <c r="T377" i="1" s="1"/>
  <c r="U377" i="1" s="1"/>
  <c r="S378" i="1"/>
  <c r="S380" i="1"/>
  <c r="T380" i="1" s="1"/>
  <c r="U380" i="1" s="1"/>
  <c r="AC380" i="1" s="1"/>
  <c r="W389" i="1"/>
  <c r="AA28" i="1"/>
  <c r="V42" i="1"/>
  <c r="Z42" i="1" s="1"/>
  <c r="AC42" i="1"/>
  <c r="AB42" i="1"/>
  <c r="AD42" i="1" s="1"/>
  <c r="AA53" i="1"/>
  <c r="AA107" i="1"/>
  <c r="AA27" i="1"/>
  <c r="AC62" i="1"/>
  <c r="V62" i="1"/>
  <c r="Z62" i="1" s="1"/>
  <c r="AA75" i="1"/>
  <c r="AC89" i="1"/>
  <c r="AB89" i="1"/>
  <c r="V89" i="1"/>
  <c r="Z89" i="1" s="1"/>
  <c r="V90" i="1"/>
  <c r="Z90" i="1" s="1"/>
  <c r="AB90" i="1"/>
  <c r="AC90" i="1"/>
  <c r="AD90" i="1" s="1"/>
  <c r="AA100" i="1"/>
  <c r="T23" i="1"/>
  <c r="U23" i="1" s="1"/>
  <c r="Q23" i="1" s="1"/>
  <c r="O23" i="1" s="1"/>
  <c r="R23" i="1" s="1"/>
  <c r="AA116" i="1"/>
  <c r="AA167" i="1"/>
  <c r="AC18" i="1"/>
  <c r="AB18" i="1"/>
  <c r="V18" i="1"/>
  <c r="Z18" i="1" s="1"/>
  <c r="AA20" i="1"/>
  <c r="AA24" i="1"/>
  <c r="T35" i="1"/>
  <c r="U35" i="1" s="1"/>
  <c r="Q35" i="1" s="1"/>
  <c r="O35" i="1" s="1"/>
  <c r="R35" i="1" s="1"/>
  <c r="L35" i="1" s="1"/>
  <c r="M35" i="1" s="1"/>
  <c r="AA132" i="1"/>
  <c r="AA179" i="1"/>
  <c r="AE26" i="1"/>
  <c r="N26" i="1"/>
  <c r="AF26" i="1"/>
  <c r="AT26" i="1"/>
  <c r="K26" i="1"/>
  <c r="V50" i="1"/>
  <c r="Z50" i="1" s="1"/>
  <c r="AC105" i="1"/>
  <c r="AB105" i="1"/>
  <c r="V105" i="1"/>
  <c r="Z105" i="1" s="1"/>
  <c r="AA160" i="1"/>
  <c r="AA176" i="1"/>
  <c r="AA183" i="1"/>
  <c r="AA16" i="1"/>
  <c r="Q16" i="1"/>
  <c r="O16" i="1" s="1"/>
  <c r="R16" i="1" s="1"/>
  <c r="AA55" i="1"/>
  <c r="AA19" i="1"/>
  <c r="AE22" i="1"/>
  <c r="AF22" i="1"/>
  <c r="K22" i="1"/>
  <c r="N22" i="1"/>
  <c r="AT22" i="1"/>
  <c r="AA23" i="1"/>
  <c r="AE30" i="1"/>
  <c r="N30" i="1"/>
  <c r="AF30" i="1"/>
  <c r="K30" i="1"/>
  <c r="AT30" i="1"/>
  <c r="AA35" i="1"/>
  <c r="AA39" i="1"/>
  <c r="AC44" i="1"/>
  <c r="V44" i="1"/>
  <c r="Z44" i="1" s="1"/>
  <c r="V93" i="1"/>
  <c r="Z93" i="1" s="1"/>
  <c r="AC93" i="1"/>
  <c r="AB93" i="1"/>
  <c r="V134" i="1"/>
  <c r="Z134" i="1" s="1"/>
  <c r="AC134" i="1"/>
  <c r="AB134" i="1"/>
  <c r="AB181" i="1"/>
  <c r="AC181" i="1"/>
  <c r="V181" i="1"/>
  <c r="Z181" i="1" s="1"/>
  <c r="V22" i="1"/>
  <c r="Z22" i="1" s="1"/>
  <c r="AA31" i="1"/>
  <c r="AC66" i="1"/>
  <c r="V66" i="1"/>
  <c r="Z66" i="1" s="1"/>
  <c r="V106" i="1"/>
  <c r="Z106" i="1" s="1"/>
  <c r="AB106" i="1"/>
  <c r="AD106" i="1" s="1"/>
  <c r="AC106" i="1"/>
  <c r="AA127" i="1"/>
  <c r="K73" i="1"/>
  <c r="N73" i="1"/>
  <c r="AF73" i="1"/>
  <c r="AE73" i="1"/>
  <c r="AE75" i="1"/>
  <c r="N75" i="1"/>
  <c r="AT75" i="1"/>
  <c r="AF75" i="1"/>
  <c r="K75" i="1"/>
  <c r="T78" i="1"/>
  <c r="U78" i="1" s="1"/>
  <c r="AF82" i="1"/>
  <c r="AE82" i="1"/>
  <c r="N82" i="1"/>
  <c r="K82" i="1"/>
  <c r="AF27" i="1"/>
  <c r="AE27" i="1"/>
  <c r="N27" i="1"/>
  <c r="AT27" i="1"/>
  <c r="V29" i="1"/>
  <c r="Z29" i="1" s="1"/>
  <c r="AA101" i="1"/>
  <c r="AA45" i="1"/>
  <c r="AA60" i="1"/>
  <c r="AA118" i="1"/>
  <c r="K125" i="1"/>
  <c r="N125" i="1"/>
  <c r="AF125" i="1"/>
  <c r="AE125" i="1"/>
  <c r="AT125" i="1"/>
  <c r="AA157" i="1"/>
  <c r="AF158" i="1"/>
  <c r="AE158" i="1"/>
  <c r="N158" i="1"/>
  <c r="K158" i="1"/>
  <c r="AT158" i="1"/>
  <c r="T171" i="1"/>
  <c r="U171" i="1" s="1"/>
  <c r="T179" i="1"/>
  <c r="U179" i="1" s="1"/>
  <c r="AC184" i="1"/>
  <c r="V184" i="1"/>
  <c r="Z184" i="1" s="1"/>
  <c r="AE202" i="1"/>
  <c r="N202" i="1"/>
  <c r="AF202" i="1"/>
  <c r="K202" i="1"/>
  <c r="AA212" i="1"/>
  <c r="AA213" i="1"/>
  <c r="AF257" i="1"/>
  <c r="AE257" i="1"/>
  <c r="N257" i="1"/>
  <c r="AT257" i="1"/>
  <c r="K257" i="1"/>
  <c r="AT18" i="1"/>
  <c r="T20" i="1"/>
  <c r="U20" i="1" s="1"/>
  <c r="Q20" i="1" s="1"/>
  <c r="O20" i="1" s="1"/>
  <c r="R20" i="1" s="1"/>
  <c r="T26" i="1"/>
  <c r="U26" i="1" s="1"/>
  <c r="Q26" i="1" s="1"/>
  <c r="O26" i="1" s="1"/>
  <c r="R26" i="1" s="1"/>
  <c r="L26" i="1" s="1"/>
  <c r="M26" i="1" s="1"/>
  <c r="AW29" i="1"/>
  <c r="AT37" i="1"/>
  <c r="K37" i="1"/>
  <c r="AF37" i="1"/>
  <c r="AF39" i="1"/>
  <c r="AE39" i="1"/>
  <c r="N39" i="1"/>
  <c r="AT39" i="1"/>
  <c r="AB46" i="1"/>
  <c r="AB47" i="1"/>
  <c r="AE47" i="1"/>
  <c r="AF47" i="1"/>
  <c r="K47" i="1"/>
  <c r="AT47" i="1"/>
  <c r="K49" i="1"/>
  <c r="AT49" i="1"/>
  <c r="AE49" i="1"/>
  <c r="AF49" i="1"/>
  <c r="N49" i="1"/>
  <c r="AW50" i="1"/>
  <c r="AA52" i="1"/>
  <c r="S55" i="1"/>
  <c r="Q58" i="1"/>
  <c r="O58" i="1" s="1"/>
  <c r="R58" i="1" s="1"/>
  <c r="AA58" i="1"/>
  <c r="K65" i="1"/>
  <c r="N65" i="1"/>
  <c r="AF65" i="1"/>
  <c r="AE65" i="1"/>
  <c r="AA69" i="1"/>
  <c r="Q70" i="1"/>
  <c r="O70" i="1" s="1"/>
  <c r="R70" i="1" s="1"/>
  <c r="L70" i="1" s="1"/>
  <c r="M70" i="1" s="1"/>
  <c r="AA70" i="1"/>
  <c r="AD70" i="1" s="1"/>
  <c r="W75" i="1"/>
  <c r="T77" i="1"/>
  <c r="U77" i="1" s="1"/>
  <c r="Q77" i="1" s="1"/>
  <c r="O77" i="1" s="1"/>
  <c r="R77" i="1" s="1"/>
  <c r="L77" i="1" s="1"/>
  <c r="M77" i="1" s="1"/>
  <c r="Q87" i="1"/>
  <c r="O87" i="1" s="1"/>
  <c r="R87" i="1" s="1"/>
  <c r="L87" i="1" s="1"/>
  <c r="M87" i="1" s="1"/>
  <c r="Q90" i="1"/>
  <c r="O90" i="1" s="1"/>
  <c r="R90" i="1" s="1"/>
  <c r="L90" i="1" s="1"/>
  <c r="M90" i="1" s="1"/>
  <c r="AA90" i="1"/>
  <c r="AW93" i="1"/>
  <c r="S96" i="1"/>
  <c r="AW96" i="1"/>
  <c r="S97" i="1"/>
  <c r="AW97" i="1"/>
  <c r="AW103" i="1"/>
  <c r="W112" i="1"/>
  <c r="AA117" i="1"/>
  <c r="AF118" i="1"/>
  <c r="AE118" i="1"/>
  <c r="N118" i="1"/>
  <c r="AA120" i="1"/>
  <c r="T122" i="1"/>
  <c r="U122" i="1" s="1"/>
  <c r="T125" i="1"/>
  <c r="U125" i="1" s="1"/>
  <c r="N157" i="1"/>
  <c r="AA163" i="1"/>
  <c r="AA166" i="1"/>
  <c r="AA180" i="1"/>
  <c r="AW184" i="1"/>
  <c r="T187" i="1"/>
  <c r="U187" i="1" s="1"/>
  <c r="AT202" i="1"/>
  <c r="AC204" i="1"/>
  <c r="AW210" i="1"/>
  <c r="S210" i="1"/>
  <c r="AC256" i="1"/>
  <c r="AB256" i="1"/>
  <c r="AF286" i="1"/>
  <c r="AE286" i="1"/>
  <c r="K286" i="1"/>
  <c r="N286" i="1"/>
  <c r="V348" i="1"/>
  <c r="Z348" i="1" s="1"/>
  <c r="AC348" i="1"/>
  <c r="AB348" i="1"/>
  <c r="AB16" i="1"/>
  <c r="T24" i="1"/>
  <c r="U24" i="1" s="1"/>
  <c r="AB24" i="1" s="1"/>
  <c r="N34" i="1"/>
  <c r="AF34" i="1"/>
  <c r="AE34" i="1"/>
  <c r="AA64" i="1"/>
  <c r="K81" i="1"/>
  <c r="AF81" i="1"/>
  <c r="AE81" i="1"/>
  <c r="AA102" i="1"/>
  <c r="AA17" i="1"/>
  <c r="AT25" i="1"/>
  <c r="K25" i="1"/>
  <c r="AF25" i="1"/>
  <c r="K34" i="1"/>
  <c r="AF38" i="1"/>
  <c r="N38" i="1"/>
  <c r="AE38" i="1"/>
  <c r="AA74" i="1"/>
  <c r="S80" i="1"/>
  <c r="AW80" i="1"/>
  <c r="AA129" i="1"/>
  <c r="AT17" i="1"/>
  <c r="K17" i="1"/>
  <c r="AT19" i="1"/>
  <c r="AT29" i="1"/>
  <c r="K29" i="1"/>
  <c r="AF29" i="1"/>
  <c r="T32" i="1"/>
  <c r="U32" i="1" s="1"/>
  <c r="AB32" i="1" s="1"/>
  <c r="V33" i="1"/>
  <c r="Z33" i="1" s="1"/>
  <c r="AA54" i="1"/>
  <c r="AA61" i="1"/>
  <c r="AA73" i="1"/>
  <c r="T74" i="1"/>
  <c r="U74" i="1" s="1"/>
  <c r="Q74" i="1" s="1"/>
  <c r="O74" i="1" s="1"/>
  <c r="R74" i="1" s="1"/>
  <c r="L74" i="1" s="1"/>
  <c r="M74" i="1" s="1"/>
  <c r="AA84" i="1"/>
  <c r="AA108" i="1"/>
  <c r="Q108" i="1"/>
  <c r="O108" i="1" s="1"/>
  <c r="R108" i="1" s="1"/>
  <c r="L108" i="1" s="1"/>
  <c r="M108" i="1" s="1"/>
  <c r="AW108" i="1"/>
  <c r="AE122" i="1"/>
  <c r="AT122" i="1"/>
  <c r="AF122" i="1"/>
  <c r="N122" i="1"/>
  <c r="K122" i="1"/>
  <c r="K129" i="1"/>
  <c r="N129" i="1"/>
  <c r="AF129" i="1"/>
  <c r="AE129" i="1"/>
  <c r="AA389" i="1"/>
  <c r="Q22" i="1"/>
  <c r="O22" i="1" s="1"/>
  <c r="R22" i="1" s="1"/>
  <c r="T31" i="1"/>
  <c r="U31" i="1" s="1"/>
  <c r="Q31" i="1" s="1"/>
  <c r="O31" i="1" s="1"/>
  <c r="R31" i="1" s="1"/>
  <c r="L31" i="1" s="1"/>
  <c r="M31" i="1" s="1"/>
  <c r="AT33" i="1"/>
  <c r="K33" i="1"/>
  <c r="AF33" i="1"/>
  <c r="AA34" i="1"/>
  <c r="S57" i="1"/>
  <c r="AW57" i="1"/>
  <c r="T75" i="1"/>
  <c r="U75" i="1" s="1"/>
  <c r="T87" i="1"/>
  <c r="U87" i="1" s="1"/>
  <c r="AE91" i="1"/>
  <c r="N91" i="1"/>
  <c r="AT91" i="1"/>
  <c r="AF91" i="1"/>
  <c r="K91" i="1"/>
  <c r="AF389" i="1"/>
  <c r="AE389" i="1"/>
  <c r="N389" i="1"/>
  <c r="AT389" i="1"/>
  <c r="N17" i="1"/>
  <c r="AW17" i="1"/>
  <c r="AF23" i="1"/>
  <c r="AE23" i="1"/>
  <c r="N23" i="1"/>
  <c r="N29" i="1"/>
  <c r="T30" i="1"/>
  <c r="U30" i="1" s="1"/>
  <c r="Q32" i="1"/>
  <c r="O32" i="1" s="1"/>
  <c r="R32" i="1" s="1"/>
  <c r="L32" i="1" s="1"/>
  <c r="M32" i="1" s="1"/>
  <c r="AW33" i="1"/>
  <c r="AT41" i="1"/>
  <c r="AF41" i="1"/>
  <c r="K41" i="1"/>
  <c r="S43" i="1"/>
  <c r="AW44" i="1"/>
  <c r="Q47" i="1"/>
  <c r="O47" i="1" s="1"/>
  <c r="R47" i="1" s="1"/>
  <c r="L47" i="1" s="1"/>
  <c r="M47" i="1" s="1"/>
  <c r="AA49" i="1"/>
  <c r="AA51" i="1"/>
  <c r="AA57" i="1"/>
  <c r="AW59" i="1"/>
  <c r="S59" i="1"/>
  <c r="S65" i="1"/>
  <c r="AW65" i="1"/>
  <c r="AB66" i="1"/>
  <c r="AA68" i="1"/>
  <c r="AW71" i="1"/>
  <c r="S71" i="1"/>
  <c r="AA76" i="1"/>
  <c r="AA86" i="1"/>
  <c r="AD93" i="1"/>
  <c r="AE107" i="1"/>
  <c r="N107" i="1"/>
  <c r="AT107" i="1"/>
  <c r="AF107" i="1"/>
  <c r="K107" i="1"/>
  <c r="AB109" i="1"/>
  <c r="T110" i="1"/>
  <c r="U110" i="1" s="1"/>
  <c r="K113" i="1"/>
  <c r="AF113" i="1"/>
  <c r="AE113" i="1"/>
  <c r="AF114" i="1"/>
  <c r="AE114" i="1"/>
  <c r="N114" i="1"/>
  <c r="K114" i="1"/>
  <c r="Q135" i="1"/>
  <c r="O135" i="1" s="1"/>
  <c r="R135" i="1" s="1"/>
  <c r="AA135" i="1"/>
  <c r="AF142" i="1"/>
  <c r="AE142" i="1"/>
  <c r="N142" i="1"/>
  <c r="K142" i="1"/>
  <c r="V146" i="1"/>
  <c r="Z146" i="1" s="1"/>
  <c r="AC146" i="1"/>
  <c r="AB146" i="1"/>
  <c r="K157" i="1"/>
  <c r="AF157" i="1"/>
  <c r="AE157" i="1"/>
  <c r="AA162" i="1"/>
  <c r="T162" i="1"/>
  <c r="U162" i="1" s="1"/>
  <c r="Q162" i="1" s="1"/>
  <c r="O162" i="1" s="1"/>
  <c r="R162" i="1" s="1"/>
  <c r="L162" i="1" s="1"/>
  <c r="M162" i="1" s="1"/>
  <c r="T191" i="1"/>
  <c r="U191" i="1" s="1"/>
  <c r="T219" i="1"/>
  <c r="U219" i="1" s="1"/>
  <c r="AF240" i="1"/>
  <c r="AE240" i="1"/>
  <c r="AT240" i="1"/>
  <c r="N240" i="1"/>
  <c r="K240" i="1"/>
  <c r="AT255" i="1"/>
  <c r="K255" i="1"/>
  <c r="AF255" i="1"/>
  <c r="AE255" i="1"/>
  <c r="N255" i="1"/>
  <c r="AA349" i="1"/>
  <c r="T16" i="1"/>
  <c r="U16" i="1" s="1"/>
  <c r="AB62" i="1"/>
  <c r="AT34" i="1"/>
  <c r="AW77" i="1"/>
  <c r="S81" i="1"/>
  <c r="AW81" i="1"/>
  <c r="AF102" i="1"/>
  <c r="AE102" i="1"/>
  <c r="N102" i="1"/>
  <c r="AC108" i="1"/>
  <c r="V108" i="1"/>
  <c r="Z108" i="1" s="1"/>
  <c r="AF31" i="1"/>
  <c r="AT31" i="1"/>
  <c r="AE31" i="1"/>
  <c r="N31" i="1"/>
  <c r="AT38" i="1"/>
  <c r="K57" i="1"/>
  <c r="N57" i="1"/>
  <c r="AF57" i="1"/>
  <c r="AE57" i="1"/>
  <c r="T17" i="1"/>
  <c r="U17" i="1" s="1"/>
  <c r="Q17" i="1" s="1"/>
  <c r="O17" i="1" s="1"/>
  <c r="R17" i="1" s="1"/>
  <c r="L17" i="1" s="1"/>
  <c r="M17" i="1" s="1"/>
  <c r="AF35" i="1"/>
  <c r="AE35" i="1"/>
  <c r="N35" i="1"/>
  <c r="AT35" i="1"/>
  <c r="K97" i="1"/>
  <c r="AF97" i="1"/>
  <c r="AE97" i="1"/>
  <c r="AA124" i="1"/>
  <c r="AB17" i="1"/>
  <c r="AE17" i="1"/>
  <c r="AT21" i="1"/>
  <c r="K21" i="1"/>
  <c r="AT23" i="1"/>
  <c r="AW49" i="1"/>
  <c r="T54" i="1"/>
  <c r="U54" i="1" s="1"/>
  <c r="Q54" i="1" s="1"/>
  <c r="O54" i="1" s="1"/>
  <c r="R54" i="1" s="1"/>
  <c r="L54" i="1" s="1"/>
  <c r="M54" i="1" s="1"/>
  <c r="AF54" i="1"/>
  <c r="AE54" i="1"/>
  <c r="N54" i="1"/>
  <c r="AA56" i="1"/>
  <c r="V58" i="1"/>
  <c r="Z58" i="1" s="1"/>
  <c r="AA66" i="1"/>
  <c r="V70" i="1"/>
  <c r="Z70" i="1" s="1"/>
  <c r="AE79" i="1"/>
  <c r="N79" i="1"/>
  <c r="AT79" i="1"/>
  <c r="AF79" i="1"/>
  <c r="K79" i="1"/>
  <c r="N81" i="1"/>
  <c r="AA85" i="1"/>
  <c r="AF86" i="1"/>
  <c r="AE86" i="1"/>
  <c r="N86" i="1"/>
  <c r="AA96" i="1"/>
  <c r="Q106" i="1"/>
  <c r="O106" i="1" s="1"/>
  <c r="R106" i="1" s="1"/>
  <c r="L106" i="1" s="1"/>
  <c r="M106" i="1" s="1"/>
  <c r="AA106" i="1"/>
  <c r="AW109" i="1"/>
  <c r="T111" i="1"/>
  <c r="U111" i="1" s="1"/>
  <c r="S112" i="1"/>
  <c r="AW112" i="1"/>
  <c r="S113" i="1"/>
  <c r="AW113" i="1"/>
  <c r="AA115" i="1"/>
  <c r="T115" i="1"/>
  <c r="U115" i="1" s="1"/>
  <c r="AA131" i="1"/>
  <c r="AT142" i="1"/>
  <c r="AF162" i="1"/>
  <c r="AE162" i="1"/>
  <c r="N162" i="1"/>
  <c r="K162" i="1"/>
  <c r="AF170" i="1"/>
  <c r="AE170" i="1"/>
  <c r="N170" i="1"/>
  <c r="AT170" i="1"/>
  <c r="K170" i="1"/>
  <c r="AA178" i="1"/>
  <c r="T178" i="1"/>
  <c r="U178" i="1" s="1"/>
  <c r="T186" i="1"/>
  <c r="U186" i="1" s="1"/>
  <c r="AA188" i="1"/>
  <c r="AW240" i="1"/>
  <c r="S240" i="1"/>
  <c r="AA243" i="1"/>
  <c r="K285" i="1"/>
  <c r="AT285" i="1"/>
  <c r="N285" i="1"/>
  <c r="AF285" i="1"/>
  <c r="AE285" i="1"/>
  <c r="AA44" i="1"/>
  <c r="S61" i="1"/>
  <c r="AW61" i="1"/>
  <c r="AA92" i="1"/>
  <c r="T107" i="1"/>
  <c r="U107" i="1" s="1"/>
  <c r="AB107" i="1" s="1"/>
  <c r="AA112" i="1"/>
  <c r="AA140" i="1"/>
  <c r="AE151" i="1"/>
  <c r="N151" i="1"/>
  <c r="AT151" i="1"/>
  <c r="AF151" i="1"/>
  <c r="K151" i="1"/>
  <c r="S156" i="1"/>
  <c r="AW156" i="1"/>
  <c r="AA161" i="1"/>
  <c r="T170" i="1"/>
  <c r="U170" i="1" s="1"/>
  <c r="AA177" i="1"/>
  <c r="S185" i="1"/>
  <c r="AW185" i="1"/>
  <c r="T207" i="1"/>
  <c r="U207" i="1" s="1"/>
  <c r="AE221" i="1"/>
  <c r="N221" i="1"/>
  <c r="AF221" i="1"/>
  <c r="AT221" i="1"/>
  <c r="K221" i="1"/>
  <c r="AA226" i="1"/>
  <c r="AF19" i="1"/>
  <c r="AE19" i="1"/>
  <c r="N19" i="1"/>
  <c r="AA25" i="1"/>
  <c r="T28" i="1"/>
  <c r="U28" i="1" s="1"/>
  <c r="AA46" i="1"/>
  <c r="AW51" i="1"/>
  <c r="S51" i="1"/>
  <c r="Q62" i="1"/>
  <c r="O62" i="1" s="1"/>
  <c r="R62" i="1" s="1"/>
  <c r="L62" i="1" s="1"/>
  <c r="M62" i="1" s="1"/>
  <c r="AA62" i="1"/>
  <c r="S73" i="1"/>
  <c r="AW73" i="1"/>
  <c r="AE95" i="1"/>
  <c r="N95" i="1"/>
  <c r="AT95" i="1"/>
  <c r="AF95" i="1"/>
  <c r="K95" i="1"/>
  <c r="Q122" i="1"/>
  <c r="O122" i="1" s="1"/>
  <c r="R122" i="1" s="1"/>
  <c r="AA122" i="1"/>
  <c r="AF134" i="1"/>
  <c r="AE134" i="1"/>
  <c r="N134" i="1"/>
  <c r="AT134" i="1"/>
  <c r="K134" i="1"/>
  <c r="T135" i="1"/>
  <c r="U135" i="1" s="1"/>
  <c r="K141" i="1"/>
  <c r="AF141" i="1"/>
  <c r="AE141" i="1"/>
  <c r="AT141" i="1"/>
  <c r="N141" i="1"/>
  <c r="AA150" i="1"/>
  <c r="AF154" i="1"/>
  <c r="AE154" i="1"/>
  <c r="N154" i="1"/>
  <c r="AT154" i="1"/>
  <c r="K154" i="1"/>
  <c r="AA156" i="1"/>
  <c r="AE167" i="1"/>
  <c r="N167" i="1"/>
  <c r="AT167" i="1"/>
  <c r="AF167" i="1"/>
  <c r="K167" i="1"/>
  <c r="AA173" i="1"/>
  <c r="AE187" i="1"/>
  <c r="N187" i="1"/>
  <c r="AT187" i="1"/>
  <c r="K187" i="1"/>
  <c r="AF187" i="1"/>
  <c r="AW221" i="1"/>
  <c r="S221" i="1"/>
  <c r="T290" i="1"/>
  <c r="U290" i="1" s="1"/>
  <c r="T291" i="1"/>
  <c r="U291" i="1" s="1"/>
  <c r="T27" i="1"/>
  <c r="U27" i="1" s="1"/>
  <c r="Q27" i="1" s="1"/>
  <c r="O27" i="1" s="1"/>
  <c r="R27" i="1" s="1"/>
  <c r="L27" i="1" s="1"/>
  <c r="M27" i="1" s="1"/>
  <c r="Q42" i="1"/>
  <c r="O42" i="1" s="1"/>
  <c r="R42" i="1" s="1"/>
  <c r="L42" i="1" s="1"/>
  <c r="M42" i="1" s="1"/>
  <c r="AF42" i="1"/>
  <c r="N42" i="1"/>
  <c r="AE42" i="1"/>
  <c r="AT50" i="1"/>
  <c r="K50" i="1"/>
  <c r="AF50" i="1"/>
  <c r="AW63" i="1"/>
  <c r="S63" i="1"/>
  <c r="K69" i="1"/>
  <c r="N69" i="1"/>
  <c r="AF69" i="1"/>
  <c r="AE69" i="1"/>
  <c r="AA91" i="1"/>
  <c r="AT102" i="1"/>
  <c r="AA125" i="1"/>
  <c r="AA139" i="1"/>
  <c r="S141" i="1"/>
  <c r="AW141" i="1"/>
  <c r="AF146" i="1"/>
  <c r="AE146" i="1"/>
  <c r="N146" i="1"/>
  <c r="K146" i="1"/>
  <c r="AF150" i="1"/>
  <c r="AE150" i="1"/>
  <c r="N150" i="1"/>
  <c r="AT150" i="1"/>
  <c r="K150" i="1"/>
  <c r="AA164" i="1"/>
  <c r="T169" i="1"/>
  <c r="U169" i="1" s="1"/>
  <c r="AA231" i="1"/>
  <c r="T231" i="1"/>
  <c r="U231" i="1" s="1"/>
  <c r="Q231" i="1"/>
  <c r="O231" i="1" s="1"/>
  <c r="R231" i="1" s="1"/>
  <c r="AF18" i="1"/>
  <c r="AE18" i="1"/>
  <c r="AW25" i="1"/>
  <c r="T36" i="1"/>
  <c r="U36" i="1" s="1"/>
  <c r="AB36" i="1" s="1"/>
  <c r="AT42" i="1"/>
  <c r="S69" i="1"/>
  <c r="AW69" i="1"/>
  <c r="AA72" i="1"/>
  <c r="AA80" i="1"/>
  <c r="T94" i="1"/>
  <c r="U94" i="1" s="1"/>
  <c r="AF98" i="1"/>
  <c r="AE98" i="1"/>
  <c r="N98" i="1"/>
  <c r="K98" i="1"/>
  <c r="AE111" i="1"/>
  <c r="N111" i="1"/>
  <c r="AT111" i="1"/>
  <c r="AF111" i="1"/>
  <c r="K111" i="1"/>
  <c r="S129" i="1"/>
  <c r="AW129" i="1"/>
  <c r="AT146" i="1"/>
  <c r="AW169" i="1"/>
  <c r="N25" i="1"/>
  <c r="AA21" i="1"/>
  <c r="AE25" i="1"/>
  <c r="K27" i="1"/>
  <c r="N33" i="1"/>
  <c r="T34" i="1"/>
  <c r="U34" i="1" s="1"/>
  <c r="AW37" i="1"/>
  <c r="AB44" i="1"/>
  <c r="AB50" i="1"/>
  <c r="AF17" i="1"/>
  <c r="Q18" i="1"/>
  <c r="O18" i="1" s="1"/>
  <c r="R18" i="1" s="1"/>
  <c r="L18" i="1" s="1"/>
  <c r="M18" i="1" s="1"/>
  <c r="T21" i="1"/>
  <c r="U21" i="1" s="1"/>
  <c r="AB21" i="1" s="1"/>
  <c r="K23" i="1"/>
  <c r="AB29" i="1"/>
  <c r="AD29" i="1" s="1"/>
  <c r="AE29" i="1"/>
  <c r="K31" i="1"/>
  <c r="N37" i="1"/>
  <c r="AW41" i="1"/>
  <c r="AE43" i="1"/>
  <c r="N43" i="1"/>
  <c r="AF43" i="1"/>
  <c r="AW46" i="1"/>
  <c r="W47" i="1"/>
  <c r="T48" i="1"/>
  <c r="U48" i="1" s="1"/>
  <c r="Q48" i="1" s="1"/>
  <c r="O48" i="1" s="1"/>
  <c r="R48" i="1" s="1"/>
  <c r="AF48" i="1"/>
  <c r="N48" i="1"/>
  <c r="K48" i="1"/>
  <c r="AE48" i="1"/>
  <c r="AE50" i="1"/>
  <c r="AW52" i="1"/>
  <c r="AT54" i="1"/>
  <c r="K61" i="1"/>
  <c r="N61" i="1"/>
  <c r="AF61" i="1"/>
  <c r="AE61" i="1"/>
  <c r="AA65" i="1"/>
  <c r="AW67" i="1"/>
  <c r="S67" i="1"/>
  <c r="AT73" i="1"/>
  <c r="W80" i="1"/>
  <c r="AT81" i="1"/>
  <c r="AT82" i="1"/>
  <c r="AT86" i="1"/>
  <c r="W91" i="1"/>
  <c r="S140" i="1"/>
  <c r="AW140" i="1"/>
  <c r="AA159" i="1"/>
  <c r="AT162" i="1"/>
  <c r="AC165" i="1"/>
  <c r="AF178" i="1"/>
  <c r="AE178" i="1"/>
  <c r="N178" i="1"/>
  <c r="AT178" i="1"/>
  <c r="K185" i="1"/>
  <c r="AF185" i="1"/>
  <c r="AT185" i="1"/>
  <c r="AE185" i="1"/>
  <c r="N185" i="1"/>
  <c r="Q195" i="1"/>
  <c r="O195" i="1" s="1"/>
  <c r="R195" i="1" s="1"/>
  <c r="L195" i="1" s="1"/>
  <c r="M195" i="1" s="1"/>
  <c r="AA195" i="1"/>
  <c r="T195" i="1"/>
  <c r="U195" i="1" s="1"/>
  <c r="AW198" i="1"/>
  <c r="S198" i="1"/>
  <c r="AA274" i="1"/>
  <c r="AA285" i="1"/>
  <c r="K85" i="1"/>
  <c r="AF85" i="1"/>
  <c r="AA105" i="1"/>
  <c r="Q105" i="1"/>
  <c r="O105" i="1" s="1"/>
  <c r="R105" i="1" s="1"/>
  <c r="AA126" i="1"/>
  <c r="AA172" i="1"/>
  <c r="S172" i="1"/>
  <c r="AW172" i="1"/>
  <c r="AA189" i="1"/>
  <c r="AE224" i="1"/>
  <c r="N224" i="1"/>
  <c r="AT224" i="1"/>
  <c r="K224" i="1"/>
  <c r="AF224" i="1"/>
  <c r="AA388" i="1"/>
  <c r="K46" i="1"/>
  <c r="T46" i="1"/>
  <c r="U46" i="1" s="1"/>
  <c r="Q46" i="1" s="1"/>
  <c r="O46" i="1" s="1"/>
  <c r="R46" i="1" s="1"/>
  <c r="L46" i="1" s="1"/>
  <c r="M46" i="1" s="1"/>
  <c r="AT46" i="1"/>
  <c r="AT52" i="1"/>
  <c r="Q78" i="1"/>
  <c r="O78" i="1" s="1"/>
  <c r="R78" i="1" s="1"/>
  <c r="L78" i="1" s="1"/>
  <c r="M78" i="1" s="1"/>
  <c r="AE83" i="1"/>
  <c r="N83" i="1"/>
  <c r="AT83" i="1"/>
  <c r="AE99" i="1"/>
  <c r="N99" i="1"/>
  <c r="AT99" i="1"/>
  <c r="T100" i="1"/>
  <c r="U100" i="1" s="1"/>
  <c r="AB100" i="1" s="1"/>
  <c r="AT106" i="1"/>
  <c r="AE115" i="1"/>
  <c r="N115" i="1"/>
  <c r="AT115" i="1"/>
  <c r="T116" i="1"/>
  <c r="U116" i="1" s="1"/>
  <c r="Q116" i="1" s="1"/>
  <c r="O116" i="1" s="1"/>
  <c r="R116" i="1" s="1"/>
  <c r="L116" i="1" s="1"/>
  <c r="M116" i="1" s="1"/>
  <c r="AE126" i="1"/>
  <c r="AT126" i="1"/>
  <c r="T130" i="1"/>
  <c r="U130" i="1" s="1"/>
  <c r="AF130" i="1"/>
  <c r="AE130" i="1"/>
  <c r="AT130" i="1"/>
  <c r="AW136" i="1"/>
  <c r="K137" i="1"/>
  <c r="AF137" i="1"/>
  <c r="AT137" i="1"/>
  <c r="AE137" i="1"/>
  <c r="W163" i="1"/>
  <c r="T167" i="1"/>
  <c r="U167" i="1" s="1"/>
  <c r="S173" i="1"/>
  <c r="AW173" i="1"/>
  <c r="Q182" i="1"/>
  <c r="O182" i="1" s="1"/>
  <c r="R182" i="1" s="1"/>
  <c r="AA182" i="1"/>
  <c r="AD182" i="1" s="1"/>
  <c r="AF194" i="1"/>
  <c r="AE194" i="1"/>
  <c r="N194" i="1"/>
  <c r="AE199" i="1"/>
  <c r="AT199" i="1"/>
  <c r="AF199" i="1"/>
  <c r="K199" i="1"/>
  <c r="AA204" i="1"/>
  <c r="AF211" i="1"/>
  <c r="AE211" i="1"/>
  <c r="N211" i="1"/>
  <c r="K211" i="1"/>
  <c r="AT211" i="1"/>
  <c r="T215" i="1"/>
  <c r="U215" i="1" s="1"/>
  <c r="AW218" i="1"/>
  <c r="S218" i="1"/>
  <c r="AA225" i="1"/>
  <c r="AW228" i="1"/>
  <c r="AA234" i="1"/>
  <c r="AC263" i="1"/>
  <c r="AB263" i="1"/>
  <c r="AA264" i="1"/>
  <c r="T281" i="1"/>
  <c r="U281" i="1" s="1"/>
  <c r="Q281" i="1" s="1"/>
  <c r="O281" i="1" s="1"/>
  <c r="R281" i="1" s="1"/>
  <c r="L281" i="1" s="1"/>
  <c r="M281" i="1" s="1"/>
  <c r="K117" i="1"/>
  <c r="AF117" i="1"/>
  <c r="AA128" i="1"/>
  <c r="T151" i="1"/>
  <c r="U151" i="1" s="1"/>
  <c r="Q151" i="1" s="1"/>
  <c r="O151" i="1" s="1"/>
  <c r="R151" i="1" s="1"/>
  <c r="K173" i="1"/>
  <c r="AF173" i="1"/>
  <c r="AE173" i="1"/>
  <c r="AE183" i="1"/>
  <c r="N183" i="1"/>
  <c r="AT183" i="1"/>
  <c r="AF183" i="1"/>
  <c r="K183" i="1"/>
  <c r="AF186" i="1"/>
  <c r="AE186" i="1"/>
  <c r="N186" i="1"/>
  <c r="AT186" i="1"/>
  <c r="K186" i="1"/>
  <c r="AA193" i="1"/>
  <c r="T228" i="1"/>
  <c r="U228" i="1" s="1"/>
  <c r="Q228" i="1" s="1"/>
  <c r="O228" i="1" s="1"/>
  <c r="R228" i="1" s="1"/>
  <c r="L228" i="1" s="1"/>
  <c r="M228" i="1" s="1"/>
  <c r="AA235" i="1"/>
  <c r="AT16" i="1"/>
  <c r="AT20" i="1"/>
  <c r="AT24" i="1"/>
  <c r="AT28" i="1"/>
  <c r="AT32" i="1"/>
  <c r="AT36" i="1"/>
  <c r="AT40" i="1"/>
  <c r="W43" i="1"/>
  <c r="T47" i="1"/>
  <c r="U47" i="1" s="1"/>
  <c r="AW47" i="1"/>
  <c r="Q50" i="1"/>
  <c r="O50" i="1" s="1"/>
  <c r="R50" i="1" s="1"/>
  <c r="L50" i="1" s="1"/>
  <c r="M50" i="1" s="1"/>
  <c r="S52" i="1"/>
  <c r="AW53" i="1"/>
  <c r="AT58" i="1"/>
  <c r="AT62" i="1"/>
  <c r="AT66" i="1"/>
  <c r="AT70" i="1"/>
  <c r="AB75" i="1"/>
  <c r="AA77" i="1"/>
  <c r="AF78" i="1"/>
  <c r="AE78" i="1"/>
  <c r="N78" i="1"/>
  <c r="T82" i="1"/>
  <c r="U82" i="1" s="1"/>
  <c r="Q82" i="1" s="1"/>
  <c r="O82" i="1" s="1"/>
  <c r="R82" i="1" s="1"/>
  <c r="W83" i="1"/>
  <c r="AW84" i="1"/>
  <c r="AW85" i="1"/>
  <c r="K89" i="1"/>
  <c r="AF89" i="1"/>
  <c r="AA93" i="1"/>
  <c r="Q93" i="1"/>
  <c r="O93" i="1" s="1"/>
  <c r="R93" i="1" s="1"/>
  <c r="AF94" i="1"/>
  <c r="AE94" i="1"/>
  <c r="N94" i="1"/>
  <c r="T98" i="1"/>
  <c r="U98" i="1" s="1"/>
  <c r="W99" i="1"/>
  <c r="AW100" i="1"/>
  <c r="AW101" i="1"/>
  <c r="K105" i="1"/>
  <c r="AF105" i="1"/>
  <c r="AA109" i="1"/>
  <c r="Q109" i="1"/>
  <c r="O109" i="1" s="1"/>
  <c r="R109" i="1" s="1"/>
  <c r="L109" i="1" s="1"/>
  <c r="M109" i="1" s="1"/>
  <c r="AF110" i="1"/>
  <c r="AE110" i="1"/>
  <c r="N110" i="1"/>
  <c r="T114" i="1"/>
  <c r="U114" i="1" s="1"/>
  <c r="W115" i="1"/>
  <c r="AW116" i="1"/>
  <c r="AW117" i="1"/>
  <c r="AE131" i="1"/>
  <c r="N131" i="1"/>
  <c r="AT131" i="1"/>
  <c r="K131" i="1"/>
  <c r="T138" i="1"/>
  <c r="U138" i="1" s="1"/>
  <c r="Q138" i="1" s="1"/>
  <c r="O138" i="1" s="1"/>
  <c r="R138" i="1" s="1"/>
  <c r="L138" i="1" s="1"/>
  <c r="M138" i="1" s="1"/>
  <c r="T143" i="1"/>
  <c r="U143" i="1" s="1"/>
  <c r="T152" i="1"/>
  <c r="U152" i="1" s="1"/>
  <c r="Q152" i="1" s="1"/>
  <c r="O152" i="1" s="1"/>
  <c r="R152" i="1" s="1"/>
  <c r="L152" i="1" s="1"/>
  <c r="M152" i="1" s="1"/>
  <c r="AE155" i="1"/>
  <c r="N155" i="1"/>
  <c r="AT155" i="1"/>
  <c r="K155" i="1"/>
  <c r="AW163" i="1"/>
  <c r="W167" i="1"/>
  <c r="AB171" i="1"/>
  <c r="W179" i="1"/>
  <c r="AF182" i="1"/>
  <c r="AE182" i="1"/>
  <c r="N182" i="1"/>
  <c r="AT182" i="1"/>
  <c r="K182" i="1"/>
  <c r="AB184" i="1"/>
  <c r="S188" i="1"/>
  <c r="AW188" i="1"/>
  <c r="K189" i="1"/>
  <c r="AF189" i="1"/>
  <c r="AE189" i="1"/>
  <c r="AF190" i="1"/>
  <c r="AE190" i="1"/>
  <c r="N190" i="1"/>
  <c r="AB191" i="1"/>
  <c r="AT194" i="1"/>
  <c r="W207" i="1"/>
  <c r="AA233" i="1"/>
  <c r="V263" i="1"/>
  <c r="Z263" i="1" s="1"/>
  <c r="AA266" i="1"/>
  <c r="V307" i="1"/>
  <c r="Z307" i="1" s="1"/>
  <c r="AC307" i="1"/>
  <c r="AB307" i="1"/>
  <c r="AB87" i="1"/>
  <c r="K101" i="1"/>
  <c r="AF101" i="1"/>
  <c r="AF106" i="1"/>
  <c r="AE106" i="1"/>
  <c r="N106" i="1"/>
  <c r="T126" i="1"/>
  <c r="U126" i="1" s="1"/>
  <c r="Q126" i="1" s="1"/>
  <c r="O126" i="1" s="1"/>
  <c r="R126" i="1" s="1"/>
  <c r="L126" i="1" s="1"/>
  <c r="M126" i="1" s="1"/>
  <c r="AA130" i="1"/>
  <c r="AE139" i="1"/>
  <c r="N139" i="1"/>
  <c r="AT139" i="1"/>
  <c r="K139" i="1"/>
  <c r="S157" i="1"/>
  <c r="AW157" i="1"/>
  <c r="AA194" i="1"/>
  <c r="AA199" i="1"/>
  <c r="AF236" i="1"/>
  <c r="AE236" i="1"/>
  <c r="K236" i="1"/>
  <c r="N236" i="1"/>
  <c r="AB238" i="1"/>
  <c r="S255" i="1"/>
  <c r="AW255" i="1"/>
  <c r="AA267" i="1"/>
  <c r="S267" i="1"/>
  <c r="AW267" i="1"/>
  <c r="T312" i="1"/>
  <c r="U312" i="1" s="1"/>
  <c r="AT346" i="1"/>
  <c r="K346" i="1"/>
  <c r="AE346" i="1"/>
  <c r="N346" i="1"/>
  <c r="AF346" i="1"/>
  <c r="Q29" i="1"/>
  <c r="O29" i="1" s="1"/>
  <c r="R29" i="1" s="1"/>
  <c r="S45" i="1"/>
  <c r="K52" i="1"/>
  <c r="AE53" i="1"/>
  <c r="S56" i="1"/>
  <c r="S60" i="1"/>
  <c r="S64" i="1"/>
  <c r="S68" i="1"/>
  <c r="S72" i="1"/>
  <c r="T85" i="1"/>
  <c r="U85" i="1" s="1"/>
  <c r="Q85" i="1" s="1"/>
  <c r="O85" i="1" s="1"/>
  <c r="R85" i="1" s="1"/>
  <c r="AE87" i="1"/>
  <c r="N87" i="1"/>
  <c r="AT87" i="1"/>
  <c r="S88" i="1"/>
  <c r="AE103" i="1"/>
  <c r="N103" i="1"/>
  <c r="AT103" i="1"/>
  <c r="S104" i="1"/>
  <c r="Q114" i="1"/>
  <c r="O114" i="1" s="1"/>
  <c r="R114" i="1" s="1"/>
  <c r="L114" i="1" s="1"/>
  <c r="M114" i="1" s="1"/>
  <c r="AB116" i="1"/>
  <c r="T117" i="1"/>
  <c r="U117" i="1" s="1"/>
  <c r="AE119" i="1"/>
  <c r="AF119" i="1"/>
  <c r="N119" i="1"/>
  <c r="K121" i="1"/>
  <c r="N121" i="1"/>
  <c r="AF121" i="1"/>
  <c r="AE121" i="1"/>
  <c r="S123" i="1"/>
  <c r="K126" i="1"/>
  <c r="AE135" i="1"/>
  <c r="N135" i="1"/>
  <c r="AT135" i="1"/>
  <c r="AF135" i="1"/>
  <c r="K135" i="1"/>
  <c r="AF138" i="1"/>
  <c r="AE138" i="1"/>
  <c r="N138" i="1"/>
  <c r="AT138" i="1"/>
  <c r="K138" i="1"/>
  <c r="AA141" i="1"/>
  <c r="AA145" i="1"/>
  <c r="Q145" i="1"/>
  <c r="O145" i="1" s="1"/>
  <c r="R145" i="1" s="1"/>
  <c r="AA147" i="1"/>
  <c r="T147" i="1"/>
  <c r="U147" i="1" s="1"/>
  <c r="Q147" i="1" s="1"/>
  <c r="O147" i="1" s="1"/>
  <c r="R147" i="1" s="1"/>
  <c r="L147" i="1" s="1"/>
  <c r="M147" i="1" s="1"/>
  <c r="AA151" i="1"/>
  <c r="K153" i="1"/>
  <c r="AF153" i="1"/>
  <c r="AT153" i="1"/>
  <c r="AE153" i="1"/>
  <c r="T168" i="1"/>
  <c r="U168" i="1" s="1"/>
  <c r="AB168" i="1" s="1"/>
  <c r="AE171" i="1"/>
  <c r="N171" i="1"/>
  <c r="AT171" i="1"/>
  <c r="K171" i="1"/>
  <c r="T183" i="1"/>
  <c r="U183" i="1" s="1"/>
  <c r="AB183" i="1" s="1"/>
  <c r="S189" i="1"/>
  <c r="AW189" i="1"/>
  <c r="T194" i="1"/>
  <c r="U194" i="1" s="1"/>
  <c r="AA197" i="1"/>
  <c r="T197" i="1"/>
  <c r="U197" i="1" s="1"/>
  <c r="AA203" i="1"/>
  <c r="AF206" i="1"/>
  <c r="AE206" i="1"/>
  <c r="AT206" i="1"/>
  <c r="N206" i="1"/>
  <c r="T224" i="1"/>
  <c r="U224" i="1" s="1"/>
  <c r="Q224" i="1" s="1"/>
  <c r="O224" i="1" s="1"/>
  <c r="R224" i="1" s="1"/>
  <c r="L224" i="1" s="1"/>
  <c r="M224" i="1" s="1"/>
  <c r="AE233" i="1"/>
  <c r="N233" i="1"/>
  <c r="AT233" i="1"/>
  <c r="K233" i="1"/>
  <c r="AF233" i="1"/>
  <c r="AB241" i="1"/>
  <c r="AD248" i="1"/>
  <c r="Q263" i="1"/>
  <c r="O263" i="1" s="1"/>
  <c r="R263" i="1" s="1"/>
  <c r="L263" i="1" s="1"/>
  <c r="M263" i="1" s="1"/>
  <c r="AA263" i="1"/>
  <c r="AC298" i="1"/>
  <c r="AB298" i="1"/>
  <c r="AF74" i="1"/>
  <c r="AE74" i="1"/>
  <c r="N85" i="1"/>
  <c r="AA89" i="1"/>
  <c r="Q89" i="1"/>
  <c r="O89" i="1" s="1"/>
  <c r="R89" i="1" s="1"/>
  <c r="AF90" i="1"/>
  <c r="AE90" i="1"/>
  <c r="N90" i="1"/>
  <c r="T136" i="1"/>
  <c r="U136" i="1" s="1"/>
  <c r="AF166" i="1"/>
  <c r="AE166" i="1"/>
  <c r="N166" i="1"/>
  <c r="AT166" i="1"/>
  <c r="K166" i="1"/>
  <c r="AF174" i="1"/>
  <c r="AE174" i="1"/>
  <c r="N174" i="1"/>
  <c r="AA271" i="1"/>
  <c r="T271" i="1"/>
  <c r="U271" i="1" s="1"/>
  <c r="Q271" i="1"/>
  <c r="O271" i="1" s="1"/>
  <c r="R271" i="1" s="1"/>
  <c r="L271" i="1" s="1"/>
  <c r="M271" i="1" s="1"/>
  <c r="K16" i="1"/>
  <c r="AW45" i="1"/>
  <c r="N46" i="1"/>
  <c r="N53" i="1"/>
  <c r="AF53" i="1"/>
  <c r="AW56" i="1"/>
  <c r="AW58" i="1"/>
  <c r="AW60" i="1"/>
  <c r="AW62" i="1"/>
  <c r="AW64" i="1"/>
  <c r="AW66" i="1"/>
  <c r="AW68" i="1"/>
  <c r="AW70" i="1"/>
  <c r="AW72" i="1"/>
  <c r="K77" i="1"/>
  <c r="AF77" i="1"/>
  <c r="AA81" i="1"/>
  <c r="AE85" i="1"/>
  <c r="T86" i="1"/>
  <c r="U86" i="1" s="1"/>
  <c r="Q86" i="1" s="1"/>
  <c r="O86" i="1" s="1"/>
  <c r="R86" i="1" s="1"/>
  <c r="L86" i="1" s="1"/>
  <c r="M86" i="1" s="1"/>
  <c r="W87" i="1"/>
  <c r="AW88" i="1"/>
  <c r="AW89" i="1"/>
  <c r="K93" i="1"/>
  <c r="AF93" i="1"/>
  <c r="AA97" i="1"/>
  <c r="AE101" i="1"/>
  <c r="W103" i="1"/>
  <c r="AW104" i="1"/>
  <c r="AW105" i="1"/>
  <c r="K109" i="1"/>
  <c r="AF109" i="1"/>
  <c r="AB111" i="1"/>
  <c r="AA113" i="1"/>
  <c r="AE117" i="1"/>
  <c r="T118" i="1"/>
  <c r="U118" i="1" s="1"/>
  <c r="AT119" i="1"/>
  <c r="AA121" i="1"/>
  <c r="S127" i="1"/>
  <c r="K130" i="1"/>
  <c r="Q134" i="1"/>
  <c r="O134" i="1" s="1"/>
  <c r="R134" i="1" s="1"/>
  <c r="AA134" i="1"/>
  <c r="AB137" i="1"/>
  <c r="Q146" i="1"/>
  <c r="O146" i="1" s="1"/>
  <c r="R146" i="1" s="1"/>
  <c r="L146" i="1" s="1"/>
  <c r="M146" i="1" s="1"/>
  <c r="AA146" i="1"/>
  <c r="T154" i="1"/>
  <c r="U154" i="1" s="1"/>
  <c r="Q154" i="1" s="1"/>
  <c r="O154" i="1" s="1"/>
  <c r="R154" i="1" s="1"/>
  <c r="L154" i="1" s="1"/>
  <c r="M154" i="1" s="1"/>
  <c r="T155" i="1"/>
  <c r="U155" i="1" s="1"/>
  <c r="AB155" i="1" s="1"/>
  <c r="T159" i="1"/>
  <c r="U159" i="1" s="1"/>
  <c r="Q159" i="1" s="1"/>
  <c r="O159" i="1" s="1"/>
  <c r="R159" i="1" s="1"/>
  <c r="L159" i="1" s="1"/>
  <c r="M159" i="1" s="1"/>
  <c r="T163" i="1"/>
  <c r="U163" i="1" s="1"/>
  <c r="Q163" i="1" s="1"/>
  <c r="O163" i="1" s="1"/>
  <c r="R163" i="1" s="1"/>
  <c r="L163" i="1" s="1"/>
  <c r="M163" i="1" s="1"/>
  <c r="AW168" i="1"/>
  <c r="K169" i="1"/>
  <c r="AF169" i="1"/>
  <c r="AT169" i="1"/>
  <c r="AE169" i="1"/>
  <c r="W183" i="1"/>
  <c r="W195" i="1"/>
  <c r="T196" i="1"/>
  <c r="U196" i="1" s="1"/>
  <c r="AB197" i="1"/>
  <c r="AE198" i="1"/>
  <c r="N198" i="1"/>
  <c r="AF198" i="1"/>
  <c r="K198" i="1"/>
  <c r="AA202" i="1"/>
  <c r="AE203" i="1"/>
  <c r="AT203" i="1"/>
  <c r="T211" i="1"/>
  <c r="U211" i="1" s="1"/>
  <c r="AA219" i="1"/>
  <c r="AF220" i="1"/>
  <c r="AE220" i="1"/>
  <c r="N220" i="1"/>
  <c r="K220" i="1"/>
  <c r="AA133" i="1"/>
  <c r="W139" i="1"/>
  <c r="K145" i="1"/>
  <c r="AF145" i="1"/>
  <c r="AB147" i="1"/>
  <c r="AA149" i="1"/>
  <c r="Q149" i="1"/>
  <c r="O149" i="1" s="1"/>
  <c r="R149" i="1" s="1"/>
  <c r="W155" i="1"/>
  <c r="K161" i="1"/>
  <c r="AF161" i="1"/>
  <c r="AA165" i="1"/>
  <c r="Q165" i="1"/>
  <c r="O165" i="1" s="1"/>
  <c r="R165" i="1" s="1"/>
  <c r="L165" i="1" s="1"/>
  <c r="M165" i="1" s="1"/>
  <c r="W171" i="1"/>
  <c r="K177" i="1"/>
  <c r="AF177" i="1"/>
  <c r="AB179" i="1"/>
  <c r="AA181" i="1"/>
  <c r="Q181" i="1"/>
  <c r="O181" i="1" s="1"/>
  <c r="R181" i="1" s="1"/>
  <c r="L181" i="1" s="1"/>
  <c r="M181" i="1" s="1"/>
  <c r="Q184" i="1"/>
  <c r="O184" i="1" s="1"/>
  <c r="R184" i="1" s="1"/>
  <c r="L184" i="1" s="1"/>
  <c r="M184" i="1" s="1"/>
  <c r="W187" i="1"/>
  <c r="K193" i="1"/>
  <c r="AF193" i="1"/>
  <c r="AB195" i="1"/>
  <c r="W199" i="1"/>
  <c r="T208" i="1"/>
  <c r="U208" i="1" s="1"/>
  <c r="AE225" i="1"/>
  <c r="AF225" i="1"/>
  <c r="K225" i="1"/>
  <c r="N225" i="1"/>
  <c r="AF226" i="1"/>
  <c r="N226" i="1"/>
  <c r="AE226" i="1"/>
  <c r="AF232" i="1"/>
  <c r="AE232" i="1"/>
  <c r="K232" i="1"/>
  <c r="AT232" i="1"/>
  <c r="N232" i="1"/>
  <c r="AA242" i="1"/>
  <c r="AF244" i="1"/>
  <c r="AE244" i="1"/>
  <c r="K244" i="1"/>
  <c r="N244" i="1"/>
  <c r="AE266" i="1"/>
  <c r="K266" i="1"/>
  <c r="AT266" i="1"/>
  <c r="AF266" i="1"/>
  <c r="AE269" i="1"/>
  <c r="N269" i="1"/>
  <c r="AF269" i="1"/>
  <c r="K269" i="1"/>
  <c r="AT269" i="1"/>
  <c r="AA270" i="1"/>
  <c r="T270" i="1"/>
  <c r="U270" i="1" s="1"/>
  <c r="Q270" i="1" s="1"/>
  <c r="O270" i="1" s="1"/>
  <c r="R270" i="1" s="1"/>
  <c r="L270" i="1" s="1"/>
  <c r="M270" i="1" s="1"/>
  <c r="AA312" i="1"/>
  <c r="AA326" i="1"/>
  <c r="AE143" i="1"/>
  <c r="N143" i="1"/>
  <c r="AT143" i="1"/>
  <c r="S144" i="1"/>
  <c r="AE159" i="1"/>
  <c r="N159" i="1"/>
  <c r="AT159" i="1"/>
  <c r="S160" i="1"/>
  <c r="AE175" i="1"/>
  <c r="N175" i="1"/>
  <c r="AT175" i="1"/>
  <c r="S176" i="1"/>
  <c r="AE191" i="1"/>
  <c r="N191" i="1"/>
  <c r="AT191" i="1"/>
  <c r="S192" i="1"/>
  <c r="AA201" i="1"/>
  <c r="T201" i="1"/>
  <c r="U201" i="1" s="1"/>
  <c r="AA205" i="1"/>
  <c r="AT213" i="1"/>
  <c r="K213" i="1"/>
  <c r="AF213" i="1"/>
  <c r="AE213" i="1"/>
  <c r="N213" i="1"/>
  <c r="AF214" i="1"/>
  <c r="AE214" i="1"/>
  <c r="AA216" i="1"/>
  <c r="AT225" i="1"/>
  <c r="AT226" i="1"/>
  <c r="K227" i="1"/>
  <c r="AT227" i="1"/>
  <c r="AF227" i="1"/>
  <c r="N227" i="1"/>
  <c r="AE227" i="1"/>
  <c r="AE230" i="1"/>
  <c r="K230" i="1"/>
  <c r="AT230" i="1"/>
  <c r="T233" i="1"/>
  <c r="U233" i="1" s="1"/>
  <c r="Q233" i="1" s="1"/>
  <c r="O233" i="1" s="1"/>
  <c r="R233" i="1" s="1"/>
  <c r="AF241" i="1"/>
  <c r="AE241" i="1"/>
  <c r="N241" i="1"/>
  <c r="K241" i="1"/>
  <c r="AT241" i="1"/>
  <c r="W245" i="1"/>
  <c r="AB248" i="1"/>
  <c r="V248" i="1"/>
  <c r="Z248" i="1" s="1"/>
  <c r="AF252" i="1"/>
  <c r="AE252" i="1"/>
  <c r="K252" i="1"/>
  <c r="AT252" i="1"/>
  <c r="AW269" i="1"/>
  <c r="S269" i="1"/>
  <c r="AB306" i="1"/>
  <c r="AC306" i="1"/>
  <c r="AF324" i="1"/>
  <c r="N324" i="1"/>
  <c r="AE324" i="1"/>
  <c r="K324" i="1"/>
  <c r="AT324" i="1"/>
  <c r="S120" i="1"/>
  <c r="S124" i="1"/>
  <c r="S128" i="1"/>
  <c r="K133" i="1"/>
  <c r="AF133" i="1"/>
  <c r="AB135" i="1"/>
  <c r="AA137" i="1"/>
  <c r="Q137" i="1"/>
  <c r="O137" i="1" s="1"/>
  <c r="R137" i="1" s="1"/>
  <c r="T142" i="1"/>
  <c r="U142" i="1" s="1"/>
  <c r="AW144" i="1"/>
  <c r="K149" i="1"/>
  <c r="AF149" i="1"/>
  <c r="AA153" i="1"/>
  <c r="Q153" i="1"/>
  <c r="O153" i="1" s="1"/>
  <c r="R153" i="1" s="1"/>
  <c r="L153" i="1" s="1"/>
  <c r="M153" i="1" s="1"/>
  <c r="T158" i="1"/>
  <c r="U158" i="1" s="1"/>
  <c r="Q158" i="1" s="1"/>
  <c r="O158" i="1" s="1"/>
  <c r="R158" i="1" s="1"/>
  <c r="L158" i="1" s="1"/>
  <c r="M158" i="1" s="1"/>
  <c r="AW160" i="1"/>
  <c r="AW161" i="1"/>
  <c r="K165" i="1"/>
  <c r="AF165" i="1"/>
  <c r="AB167" i="1"/>
  <c r="AA169" i="1"/>
  <c r="T174" i="1"/>
  <c r="U174" i="1" s="1"/>
  <c r="AW176" i="1"/>
  <c r="AW177" i="1"/>
  <c r="K181" i="1"/>
  <c r="AF181" i="1"/>
  <c r="AA185" i="1"/>
  <c r="T190" i="1"/>
  <c r="U190" i="1" s="1"/>
  <c r="AW192" i="1"/>
  <c r="AW193" i="1"/>
  <c r="T200" i="1"/>
  <c r="U200" i="1" s="1"/>
  <c r="AT205" i="1"/>
  <c r="K205" i="1"/>
  <c r="AF205" i="1"/>
  <c r="AE205" i="1"/>
  <c r="S213" i="1"/>
  <c r="AW213" i="1"/>
  <c r="AA221" i="1"/>
  <c r="T227" i="1"/>
  <c r="U227" i="1" s="1"/>
  <c r="Q227" i="1" s="1"/>
  <c r="O227" i="1" s="1"/>
  <c r="R227" i="1" s="1"/>
  <c r="L227" i="1" s="1"/>
  <c r="M227" i="1" s="1"/>
  <c r="AA229" i="1"/>
  <c r="V249" i="1"/>
  <c r="Z249" i="1" s="1"/>
  <c r="AC249" i="1"/>
  <c r="AB249" i="1"/>
  <c r="AW252" i="1"/>
  <c r="S252" i="1"/>
  <c r="Q256" i="1"/>
  <c r="O256" i="1" s="1"/>
  <c r="R256" i="1" s="1"/>
  <c r="AA256" i="1"/>
  <c r="AA258" i="1"/>
  <c r="T258" i="1"/>
  <c r="U258" i="1" s="1"/>
  <c r="AB258" i="1" s="1"/>
  <c r="V306" i="1"/>
  <c r="Z306" i="1" s="1"/>
  <c r="AF325" i="1"/>
  <c r="AE325" i="1"/>
  <c r="N325" i="1"/>
  <c r="K325" i="1"/>
  <c r="AT325" i="1"/>
  <c r="W119" i="1"/>
  <c r="AW120" i="1"/>
  <c r="AW122" i="1"/>
  <c r="AW124" i="1"/>
  <c r="AW126" i="1"/>
  <c r="AW128" i="1"/>
  <c r="S132" i="1"/>
  <c r="Q142" i="1"/>
  <c r="O142" i="1" s="1"/>
  <c r="R142" i="1" s="1"/>
  <c r="AW143" i="1"/>
  <c r="T145" i="1"/>
  <c r="U145" i="1" s="1"/>
  <c r="AE147" i="1"/>
  <c r="N147" i="1"/>
  <c r="AT147" i="1"/>
  <c r="S148" i="1"/>
  <c r="AW159" i="1"/>
  <c r="AE163" i="1"/>
  <c r="N163" i="1"/>
  <c r="AT163" i="1"/>
  <c r="S164" i="1"/>
  <c r="Q174" i="1"/>
  <c r="O174" i="1" s="1"/>
  <c r="R174" i="1" s="1"/>
  <c r="L174" i="1" s="1"/>
  <c r="M174" i="1" s="1"/>
  <c r="AW175" i="1"/>
  <c r="AE179" i="1"/>
  <c r="N179" i="1"/>
  <c r="AT179" i="1"/>
  <c r="S180" i="1"/>
  <c r="AW191" i="1"/>
  <c r="T193" i="1"/>
  <c r="U193" i="1" s="1"/>
  <c r="Q193" i="1" s="1"/>
  <c r="O193" i="1" s="1"/>
  <c r="R193" i="1" s="1"/>
  <c r="L193" i="1" s="1"/>
  <c r="M193" i="1" s="1"/>
  <c r="AE195" i="1"/>
  <c r="N195" i="1"/>
  <c r="AT195" i="1"/>
  <c r="S202" i="1"/>
  <c r="AW204" i="1"/>
  <c r="S205" i="1"/>
  <c r="AW205" i="1"/>
  <c r="Q211" i="1"/>
  <c r="O211" i="1" s="1"/>
  <c r="R211" i="1" s="1"/>
  <c r="L211" i="1" s="1"/>
  <c r="M211" i="1" s="1"/>
  <c r="W215" i="1"/>
  <c r="AA224" i="1"/>
  <c r="AW227" i="1"/>
  <c r="AE229" i="1"/>
  <c r="AT229" i="1"/>
  <c r="N229" i="1"/>
  <c r="K229" i="1"/>
  <c r="AA238" i="1"/>
  <c r="AF256" i="1"/>
  <c r="AE256" i="1"/>
  <c r="K256" i="1"/>
  <c r="T262" i="1"/>
  <c r="U262" i="1" s="1"/>
  <c r="AB262" i="1" s="1"/>
  <c r="AD263" i="1"/>
  <c r="T274" i="1"/>
  <c r="U274" i="1" s="1"/>
  <c r="AW322" i="1"/>
  <c r="S322" i="1"/>
  <c r="AF219" i="1"/>
  <c r="AE219" i="1"/>
  <c r="N219" i="1"/>
  <c r="AA222" i="1"/>
  <c r="AW229" i="1"/>
  <c r="S229" i="1"/>
  <c r="T238" i="1"/>
  <c r="U238" i="1" s="1"/>
  <c r="Q238" i="1" s="1"/>
  <c r="O238" i="1" s="1"/>
  <c r="R238" i="1" s="1"/>
  <c r="L238" i="1" s="1"/>
  <c r="M238" i="1" s="1"/>
  <c r="AB259" i="1"/>
  <c r="AA259" i="1"/>
  <c r="Q259" i="1"/>
  <c r="O259" i="1" s="1"/>
  <c r="R259" i="1" s="1"/>
  <c r="L259" i="1" s="1"/>
  <c r="M259" i="1" s="1"/>
  <c r="AE270" i="1"/>
  <c r="AT270" i="1"/>
  <c r="AF270" i="1"/>
  <c r="K270" i="1"/>
  <c r="V277" i="1"/>
  <c r="Z277" i="1" s="1"/>
  <c r="AC277" i="1"/>
  <c r="AD277" i="1" s="1"/>
  <c r="AB277" i="1"/>
  <c r="V314" i="1"/>
  <c r="Z314" i="1" s="1"/>
  <c r="AB314" i="1"/>
  <c r="AD314" i="1" s="1"/>
  <c r="AA333" i="1"/>
  <c r="AA335" i="1"/>
  <c r="Q335" i="1"/>
  <c r="O335" i="1" s="1"/>
  <c r="R335" i="1" s="1"/>
  <c r="L335" i="1" s="1"/>
  <c r="M335" i="1" s="1"/>
  <c r="AA339" i="1"/>
  <c r="S206" i="1"/>
  <c r="AA209" i="1"/>
  <c r="AF210" i="1"/>
  <c r="AE210" i="1"/>
  <c r="S212" i="1"/>
  <c r="S214" i="1"/>
  <c r="AA217" i="1"/>
  <c r="AF218" i="1"/>
  <c r="AE218" i="1"/>
  <c r="K219" i="1"/>
  <c r="T237" i="1"/>
  <c r="U237" i="1" s="1"/>
  <c r="T245" i="1"/>
  <c r="U245" i="1" s="1"/>
  <c r="Q249" i="1"/>
  <c r="O249" i="1" s="1"/>
  <c r="R249" i="1" s="1"/>
  <c r="AA249" i="1"/>
  <c r="AA250" i="1"/>
  <c r="T254" i="1"/>
  <c r="U254" i="1" s="1"/>
  <c r="Q254" i="1" s="1"/>
  <c r="O254" i="1" s="1"/>
  <c r="R254" i="1" s="1"/>
  <c r="L254" i="1" s="1"/>
  <c r="M254" i="1" s="1"/>
  <c r="V257" i="1"/>
  <c r="Z257" i="1" s="1"/>
  <c r="AC257" i="1"/>
  <c r="AB257" i="1"/>
  <c r="AE262" i="1"/>
  <c r="N262" i="1"/>
  <c r="AF262" i="1"/>
  <c r="K262" i="1"/>
  <c r="N270" i="1"/>
  <c r="T278" i="1"/>
  <c r="U278" i="1" s="1"/>
  <c r="AB278" i="1" s="1"/>
  <c r="AA282" i="1"/>
  <c r="AA300" i="1"/>
  <c r="AF302" i="1"/>
  <c r="AE302" i="1"/>
  <c r="K302" i="1"/>
  <c r="N302" i="1"/>
  <c r="T310" i="1"/>
  <c r="U310" i="1" s="1"/>
  <c r="Q310" i="1" s="1"/>
  <c r="O310" i="1" s="1"/>
  <c r="R310" i="1" s="1"/>
  <c r="L310" i="1" s="1"/>
  <c r="M310" i="1" s="1"/>
  <c r="AA311" i="1"/>
  <c r="T311" i="1"/>
  <c r="U311" i="1" s="1"/>
  <c r="Q311" i="1" s="1"/>
  <c r="O311" i="1" s="1"/>
  <c r="R311" i="1" s="1"/>
  <c r="AA317" i="1"/>
  <c r="V319" i="1"/>
  <c r="Z319" i="1" s="1"/>
  <c r="AC319" i="1"/>
  <c r="AB319" i="1"/>
  <c r="AF333" i="1"/>
  <c r="AE333" i="1"/>
  <c r="K333" i="1"/>
  <c r="AF334" i="1"/>
  <c r="AE334" i="1"/>
  <c r="N334" i="1"/>
  <c r="AT209" i="1"/>
  <c r="K209" i="1"/>
  <c r="AT210" i="1"/>
  <c r="AT217" i="1"/>
  <c r="K217" i="1"/>
  <c r="AT218" i="1"/>
  <c r="S220" i="1"/>
  <c r="AA223" i="1"/>
  <c r="S226" i="1"/>
  <c r="K231" i="1"/>
  <c r="AT231" i="1"/>
  <c r="N231" i="1"/>
  <c r="AF231" i="1"/>
  <c r="AT235" i="1"/>
  <c r="K235" i="1"/>
  <c r="AF235" i="1"/>
  <c r="AE235" i="1"/>
  <c r="AT243" i="1"/>
  <c r="K243" i="1"/>
  <c r="AF243" i="1"/>
  <c r="AE243" i="1"/>
  <c r="T244" i="1"/>
  <c r="U244" i="1" s="1"/>
  <c r="Q244" i="1" s="1"/>
  <c r="O244" i="1" s="1"/>
  <c r="R244" i="1" s="1"/>
  <c r="L244" i="1" s="1"/>
  <c r="M244" i="1" s="1"/>
  <c r="T246" i="1"/>
  <c r="U246" i="1" s="1"/>
  <c r="AB246" i="1" s="1"/>
  <c r="Q248" i="1"/>
  <c r="O248" i="1" s="1"/>
  <c r="R248" i="1" s="1"/>
  <c r="L248" i="1" s="1"/>
  <c r="M248" i="1" s="1"/>
  <c r="AA248" i="1"/>
  <c r="T251" i="1"/>
  <c r="U251" i="1" s="1"/>
  <c r="AB251" i="1" s="1"/>
  <c r="AA255" i="1"/>
  <c r="AT265" i="1"/>
  <c r="K265" i="1"/>
  <c r="AF265" i="1"/>
  <c r="AE265" i="1"/>
  <c r="N265" i="1"/>
  <c r="AA278" i="1"/>
  <c r="AE282" i="1"/>
  <c r="N282" i="1"/>
  <c r="AT282" i="1"/>
  <c r="AF282" i="1"/>
  <c r="K282" i="1"/>
  <c r="AA299" i="1"/>
  <c r="AW302" i="1"/>
  <c r="S302" i="1"/>
  <c r="AA331" i="1"/>
  <c r="AB335" i="1"/>
  <c r="AW197" i="1"/>
  <c r="S199" i="1"/>
  <c r="AW201" i="1"/>
  <c r="S203" i="1"/>
  <c r="AF207" i="1"/>
  <c r="AE207" i="1"/>
  <c r="N207" i="1"/>
  <c r="T209" i="1"/>
  <c r="U209" i="1" s="1"/>
  <c r="Q209" i="1" s="1"/>
  <c r="O209" i="1" s="1"/>
  <c r="R209" i="1" s="1"/>
  <c r="L209" i="1" s="1"/>
  <c r="M209" i="1" s="1"/>
  <c r="N210" i="1"/>
  <c r="AA210" i="1"/>
  <c r="AF215" i="1"/>
  <c r="AE215" i="1"/>
  <c r="N215" i="1"/>
  <c r="N218" i="1"/>
  <c r="AA218" i="1"/>
  <c r="S222" i="1"/>
  <c r="AA227" i="1"/>
  <c r="AT228" i="1"/>
  <c r="K228" i="1"/>
  <c r="T230" i="1"/>
  <c r="U230" i="1" s="1"/>
  <c r="Q232" i="1"/>
  <c r="O232" i="1" s="1"/>
  <c r="R232" i="1" s="1"/>
  <c r="L232" i="1" s="1"/>
  <c r="M232" i="1" s="1"/>
  <c r="AA232" i="1"/>
  <c r="T235" i="1"/>
  <c r="U235" i="1" s="1"/>
  <c r="Q235" i="1" s="1"/>
  <c r="O235" i="1" s="1"/>
  <c r="R235" i="1" s="1"/>
  <c r="L235" i="1" s="1"/>
  <c r="M235" i="1" s="1"/>
  <c r="T243" i="1"/>
  <c r="U243" i="1" s="1"/>
  <c r="AB243" i="1" s="1"/>
  <c r="AA247" i="1"/>
  <c r="AF249" i="1"/>
  <c r="AE249" i="1"/>
  <c r="N249" i="1"/>
  <c r="K249" i="1"/>
  <c r="AW251" i="1"/>
  <c r="Q257" i="1"/>
  <c r="O257" i="1" s="1"/>
  <c r="R257" i="1" s="1"/>
  <c r="L257" i="1" s="1"/>
  <c r="M257" i="1" s="1"/>
  <c r="AA257" i="1"/>
  <c r="T259" i="1"/>
  <c r="U259" i="1" s="1"/>
  <c r="AA272" i="1"/>
  <c r="AF273" i="1"/>
  <c r="AE273" i="1"/>
  <c r="N273" i="1"/>
  <c r="AT273" i="1"/>
  <c r="AA281" i="1"/>
  <c r="S297" i="1"/>
  <c r="AW297" i="1"/>
  <c r="W308" i="1"/>
  <c r="AA330" i="1"/>
  <c r="Q330" i="1"/>
  <c r="O330" i="1" s="1"/>
  <c r="R330" i="1" s="1"/>
  <c r="L330" i="1" s="1"/>
  <c r="M330" i="1" s="1"/>
  <c r="AT223" i="1"/>
  <c r="S225" i="1"/>
  <c r="S234" i="1"/>
  <c r="AA239" i="1"/>
  <c r="W241" i="1"/>
  <c r="AT247" i="1"/>
  <c r="K247" i="1"/>
  <c r="AF248" i="1"/>
  <c r="AE248" i="1"/>
  <c r="AA268" i="1"/>
  <c r="T268" i="1"/>
  <c r="U268" i="1" s="1"/>
  <c r="AB268" i="1" s="1"/>
  <c r="AA276" i="1"/>
  <c r="T276" i="1"/>
  <c r="U276" i="1" s="1"/>
  <c r="Q276" i="1" s="1"/>
  <c r="O276" i="1" s="1"/>
  <c r="R276" i="1" s="1"/>
  <c r="L276" i="1" s="1"/>
  <c r="M276" i="1" s="1"/>
  <c r="Q277" i="1"/>
  <c r="O277" i="1" s="1"/>
  <c r="R277" i="1" s="1"/>
  <c r="L277" i="1" s="1"/>
  <c r="M277" i="1" s="1"/>
  <c r="AA277" i="1"/>
  <c r="AA288" i="1"/>
  <c r="AA289" i="1"/>
  <c r="T289" i="1"/>
  <c r="U289" i="1" s="1"/>
  <c r="AA293" i="1"/>
  <c r="T293" i="1"/>
  <c r="U293" i="1" s="1"/>
  <c r="Q293" i="1" s="1"/>
  <c r="O293" i="1" s="1"/>
  <c r="R293" i="1" s="1"/>
  <c r="L293" i="1" s="1"/>
  <c r="M293" i="1" s="1"/>
  <c r="AF299" i="1"/>
  <c r="AE299" i="1"/>
  <c r="N299" i="1"/>
  <c r="K299" i="1"/>
  <c r="AT239" i="1"/>
  <c r="K239" i="1"/>
  <c r="T247" i="1"/>
  <c r="U247" i="1" s="1"/>
  <c r="Q247" i="1" s="1"/>
  <c r="O247" i="1" s="1"/>
  <c r="R247" i="1" s="1"/>
  <c r="T250" i="1"/>
  <c r="U250" i="1" s="1"/>
  <c r="Q250" i="1" s="1"/>
  <c r="O250" i="1" s="1"/>
  <c r="R250" i="1" s="1"/>
  <c r="AF253" i="1"/>
  <c r="AE253" i="1"/>
  <c r="N253" i="1"/>
  <c r="K272" i="1"/>
  <c r="AF272" i="1"/>
  <c r="AE272" i="1"/>
  <c r="AF277" i="1"/>
  <c r="AE277" i="1"/>
  <c r="N277" i="1"/>
  <c r="AA287" i="1"/>
  <c r="T295" i="1"/>
  <c r="U295" i="1" s="1"/>
  <c r="T315" i="1"/>
  <c r="U315" i="1" s="1"/>
  <c r="AA345" i="1"/>
  <c r="S223" i="1"/>
  <c r="AA228" i="1"/>
  <c r="AW233" i="1"/>
  <c r="T239" i="1"/>
  <c r="U239" i="1" s="1"/>
  <c r="AB239" i="1" s="1"/>
  <c r="N247" i="1"/>
  <c r="AW247" i="1"/>
  <c r="AA251" i="1"/>
  <c r="W253" i="1"/>
  <c r="AT253" i="1"/>
  <c r="AF261" i="1"/>
  <c r="AE261" i="1"/>
  <c r="N261" i="1"/>
  <c r="S264" i="1"/>
  <c r="S272" i="1"/>
  <c r="AW272" i="1"/>
  <c r="AT277" i="1"/>
  <c r="V280" i="1"/>
  <c r="Z280" i="1" s="1"/>
  <c r="AA283" i="1"/>
  <c r="AW283" i="1"/>
  <c r="AE287" i="1"/>
  <c r="N287" i="1"/>
  <c r="AF287" i="1"/>
  <c r="AW291" i="1"/>
  <c r="AA298" i="1"/>
  <c r="T301" i="1"/>
  <c r="U301" i="1" s="1"/>
  <c r="AB301" i="1" s="1"/>
  <c r="AF329" i="1"/>
  <c r="AE329" i="1"/>
  <c r="K329" i="1"/>
  <c r="N329" i="1"/>
  <c r="V342" i="1"/>
  <c r="Z342" i="1" s="1"/>
  <c r="AC342" i="1"/>
  <c r="AF237" i="1"/>
  <c r="AE237" i="1"/>
  <c r="N237" i="1"/>
  <c r="T242" i="1"/>
  <c r="U242" i="1" s="1"/>
  <c r="AB242" i="1" s="1"/>
  <c r="AF245" i="1"/>
  <c r="AE245" i="1"/>
  <c r="N245" i="1"/>
  <c r="AT251" i="1"/>
  <c r="K251" i="1"/>
  <c r="AA286" i="1"/>
  <c r="Q291" i="1"/>
  <c r="O291" i="1" s="1"/>
  <c r="R291" i="1" s="1"/>
  <c r="L291" i="1" s="1"/>
  <c r="M291" i="1" s="1"/>
  <c r="AF298" i="1"/>
  <c r="AE298" i="1"/>
  <c r="AT298" i="1"/>
  <c r="N298" i="1"/>
  <c r="K298" i="1"/>
  <c r="T299" i="1"/>
  <c r="U299" i="1" s="1"/>
  <c r="W300" i="1"/>
  <c r="AA316" i="1"/>
  <c r="Q316" i="1"/>
  <c r="O316" i="1" s="1"/>
  <c r="R316" i="1" s="1"/>
  <c r="L316" i="1" s="1"/>
  <c r="M316" i="1" s="1"/>
  <c r="T316" i="1"/>
  <c r="U316" i="1" s="1"/>
  <c r="AF322" i="1"/>
  <c r="AE322" i="1"/>
  <c r="K322" i="1"/>
  <c r="N322" i="1"/>
  <c r="T330" i="1"/>
  <c r="U330" i="1" s="1"/>
  <c r="K276" i="1"/>
  <c r="AF276" i="1"/>
  <c r="AA280" i="1"/>
  <c r="AD280" i="1" s="1"/>
  <c r="Q280" i="1"/>
  <c r="O280" i="1" s="1"/>
  <c r="R280" i="1" s="1"/>
  <c r="L280" i="1" s="1"/>
  <c r="M280" i="1" s="1"/>
  <c r="AF281" i="1"/>
  <c r="AE281" i="1"/>
  <c r="N281" i="1"/>
  <c r="AA284" i="1"/>
  <c r="AA292" i="1"/>
  <c r="S292" i="1"/>
  <c r="AW292" i="1"/>
  <c r="AA310" i="1"/>
  <c r="AF311" i="1"/>
  <c r="AE311" i="1"/>
  <c r="N311" i="1"/>
  <c r="K311" i="1"/>
  <c r="AF314" i="1"/>
  <c r="AE314" i="1"/>
  <c r="AT314" i="1"/>
  <c r="K314" i="1"/>
  <c r="Q319" i="1"/>
  <c r="O319" i="1" s="1"/>
  <c r="R319" i="1" s="1"/>
  <c r="L319" i="1" s="1"/>
  <c r="M319" i="1" s="1"/>
  <c r="AA319" i="1"/>
  <c r="AD319" i="1"/>
  <c r="AT332" i="1"/>
  <c r="K332" i="1"/>
  <c r="AF332" i="1"/>
  <c r="AE332" i="1"/>
  <c r="N332" i="1"/>
  <c r="AT246" i="1"/>
  <c r="AT250" i="1"/>
  <c r="AT254" i="1"/>
  <c r="AT258" i="1"/>
  <c r="AT259" i="1"/>
  <c r="S260" i="1"/>
  <c r="AA265" i="1"/>
  <c r="AE274" i="1"/>
  <c r="N274" i="1"/>
  <c r="AT274" i="1"/>
  <c r="S275" i="1"/>
  <c r="AT281" i="1"/>
  <c r="AF290" i="1"/>
  <c r="AE290" i="1"/>
  <c r="N290" i="1"/>
  <c r="K290" i="1"/>
  <c r="S296" i="1"/>
  <c r="N297" i="1"/>
  <c r="S304" i="1"/>
  <c r="Q307" i="1"/>
  <c r="O307" i="1" s="1"/>
  <c r="R307" i="1" s="1"/>
  <c r="AA307" i="1"/>
  <c r="AA308" i="1"/>
  <c r="T308" i="1"/>
  <c r="U308" i="1" s="1"/>
  <c r="AB308" i="1" s="1"/>
  <c r="AT311" i="1"/>
  <c r="Q314" i="1"/>
  <c r="O314" i="1" s="1"/>
  <c r="R314" i="1" s="1"/>
  <c r="AA318" i="1"/>
  <c r="T323" i="1"/>
  <c r="U323" i="1" s="1"/>
  <c r="AF326" i="1"/>
  <c r="AE326" i="1"/>
  <c r="N326" i="1"/>
  <c r="T329" i="1"/>
  <c r="U329" i="1" s="1"/>
  <c r="AB329" i="1" s="1"/>
  <c r="S332" i="1"/>
  <c r="AW332" i="1"/>
  <c r="N338" i="1"/>
  <c r="AF338" i="1"/>
  <c r="AE338" i="1"/>
  <c r="K338" i="1"/>
  <c r="AT338" i="1"/>
  <c r="AA360" i="1"/>
  <c r="AW260" i="1"/>
  <c r="AT264" i="1"/>
  <c r="AW266" i="1"/>
  <c r="AW270" i="1"/>
  <c r="T273" i="1"/>
  <c r="U273" i="1" s="1"/>
  <c r="W274" i="1"/>
  <c r="AW275" i="1"/>
  <c r="AW276" i="1"/>
  <c r="K280" i="1"/>
  <c r="AF280" i="1"/>
  <c r="S294" i="1"/>
  <c r="AW296" i="1"/>
  <c r="AB313" i="1"/>
  <c r="AT317" i="1"/>
  <c r="K317" i="1"/>
  <c r="AE317" i="1"/>
  <c r="N317" i="1"/>
  <c r="AF318" i="1"/>
  <c r="AE318" i="1"/>
  <c r="N318" i="1"/>
  <c r="AA324" i="1"/>
  <c r="T324" i="1"/>
  <c r="U324" i="1" s="1"/>
  <c r="AW326" i="1"/>
  <c r="S326" i="1"/>
  <c r="AA359" i="1"/>
  <c r="AE260" i="1"/>
  <c r="W262" i="1"/>
  <c r="AW274" i="1"/>
  <c r="AE278" i="1"/>
  <c r="N278" i="1"/>
  <c r="AT278" i="1"/>
  <c r="S279" i="1"/>
  <c r="K297" i="1"/>
  <c r="AF297" i="1"/>
  <c r="AE297" i="1"/>
  <c r="AT301" i="1"/>
  <c r="K301" i="1"/>
  <c r="AF301" i="1"/>
  <c r="AE301" i="1"/>
  <c r="Q306" i="1"/>
  <c r="O306" i="1" s="1"/>
  <c r="R306" i="1" s="1"/>
  <c r="L306" i="1" s="1"/>
  <c r="M306" i="1" s="1"/>
  <c r="AA306" i="1"/>
  <c r="AF307" i="1"/>
  <c r="AE307" i="1"/>
  <c r="N307" i="1"/>
  <c r="K307" i="1"/>
  <c r="W312" i="1"/>
  <c r="AF319" i="1"/>
  <c r="AE319" i="1"/>
  <c r="N319" i="1"/>
  <c r="AA320" i="1"/>
  <c r="T335" i="1"/>
  <c r="U335" i="1" s="1"/>
  <c r="AA341" i="1"/>
  <c r="AC354" i="1"/>
  <c r="AB354" i="1"/>
  <c r="Q358" i="1"/>
  <c r="O358" i="1" s="1"/>
  <c r="R358" i="1" s="1"/>
  <c r="L358" i="1" s="1"/>
  <c r="M358" i="1" s="1"/>
  <c r="AA358" i="1"/>
  <c r="T288" i="1"/>
  <c r="U288" i="1" s="1"/>
  <c r="AA297" i="1"/>
  <c r="AA305" i="1"/>
  <c r="Q305" i="1"/>
  <c r="O305" i="1" s="1"/>
  <c r="R305" i="1" s="1"/>
  <c r="L305" i="1" s="1"/>
  <c r="M305" i="1" s="1"/>
  <c r="AF306" i="1"/>
  <c r="AE306" i="1"/>
  <c r="AA309" i="1"/>
  <c r="AF310" i="1"/>
  <c r="AE310" i="1"/>
  <c r="AA313" i="1"/>
  <c r="AF315" i="1"/>
  <c r="AE315" i="1"/>
  <c r="N315" i="1"/>
  <c r="T317" i="1"/>
  <c r="U317" i="1" s="1"/>
  <c r="AB317" i="1" s="1"/>
  <c r="T320" i="1"/>
  <c r="U320" i="1" s="1"/>
  <c r="Q320" i="1" s="1"/>
  <c r="O320" i="1" s="1"/>
  <c r="R320" i="1" s="1"/>
  <c r="L320" i="1" s="1"/>
  <c r="M320" i="1" s="1"/>
  <c r="AA329" i="1"/>
  <c r="AB336" i="1"/>
  <c r="AF339" i="1"/>
  <c r="AE339" i="1"/>
  <c r="AT339" i="1"/>
  <c r="N339" i="1"/>
  <c r="V362" i="1"/>
  <c r="Z362" i="1" s="1"/>
  <c r="AC362" i="1"/>
  <c r="AB362" i="1"/>
  <c r="S364" i="1"/>
  <c r="AW364" i="1"/>
  <c r="AF373" i="1"/>
  <c r="AE373" i="1"/>
  <c r="N373" i="1"/>
  <c r="AT373" i="1"/>
  <c r="K373" i="1"/>
  <c r="AT284" i="1"/>
  <c r="T286" i="1"/>
  <c r="U286" i="1" s="1"/>
  <c r="Q286" i="1" s="1"/>
  <c r="O286" i="1" s="1"/>
  <c r="R286" i="1" s="1"/>
  <c r="AB288" i="1"/>
  <c r="AW288" i="1"/>
  <c r="N289" i="1"/>
  <c r="AT289" i="1"/>
  <c r="AF294" i="1"/>
  <c r="AE294" i="1"/>
  <c r="W295" i="1"/>
  <c r="AE295" i="1"/>
  <c r="N295" i="1"/>
  <c r="AT305" i="1"/>
  <c r="K305" i="1"/>
  <c r="AT306" i="1"/>
  <c r="AT309" i="1"/>
  <c r="K309" i="1"/>
  <c r="AT310" i="1"/>
  <c r="AT313" i="1"/>
  <c r="K313" i="1"/>
  <c r="W315" i="1"/>
  <c r="AT315" i="1"/>
  <c r="AW317" i="1"/>
  <c r="AA321" i="1"/>
  <c r="AF323" i="1"/>
  <c r="AE323" i="1"/>
  <c r="N323" i="1"/>
  <c r="T325" i="1"/>
  <c r="U325" i="1" s="1"/>
  <c r="T327" i="1"/>
  <c r="U327" i="1" s="1"/>
  <c r="Q327" i="1" s="1"/>
  <c r="O327" i="1" s="1"/>
  <c r="R327" i="1" s="1"/>
  <c r="L327" i="1" s="1"/>
  <c r="M327" i="1" s="1"/>
  <c r="AA337" i="1"/>
  <c r="AW339" i="1"/>
  <c r="S339" i="1"/>
  <c r="AB342" i="1"/>
  <c r="AF348" i="1"/>
  <c r="AE348" i="1"/>
  <c r="N348" i="1"/>
  <c r="K348" i="1"/>
  <c r="T370" i="1"/>
  <c r="U370" i="1" s="1"/>
  <c r="AB370" i="1" s="1"/>
  <c r="AA376" i="1"/>
  <c r="AF303" i="1"/>
  <c r="AE303" i="1"/>
  <c r="N303" i="1"/>
  <c r="T305" i="1"/>
  <c r="U305" i="1" s="1"/>
  <c r="AB305" i="1" s="1"/>
  <c r="N306" i="1"/>
  <c r="N310" i="1"/>
  <c r="T313" i="1"/>
  <c r="U313" i="1" s="1"/>
  <c r="Q313" i="1" s="1"/>
  <c r="O313" i="1" s="1"/>
  <c r="R313" i="1" s="1"/>
  <c r="L313" i="1" s="1"/>
  <c r="M313" i="1" s="1"/>
  <c r="K315" i="1"/>
  <c r="AT321" i="1"/>
  <c r="K321" i="1"/>
  <c r="Q325" i="1"/>
  <c r="O325" i="1" s="1"/>
  <c r="R325" i="1" s="1"/>
  <c r="L325" i="1" s="1"/>
  <c r="M325" i="1" s="1"/>
  <c r="AA327" i="1"/>
  <c r="AA332" i="1"/>
  <c r="AF343" i="1"/>
  <c r="AE343" i="1"/>
  <c r="K343" i="1"/>
  <c r="AT343" i="1"/>
  <c r="N343" i="1"/>
  <c r="V344" i="1"/>
  <c r="Z344" i="1" s="1"/>
  <c r="AC344" i="1"/>
  <c r="AB344" i="1"/>
  <c r="T374" i="1"/>
  <c r="U374" i="1" s="1"/>
  <c r="W291" i="1"/>
  <c r="AE291" i="1"/>
  <c r="N291" i="1"/>
  <c r="AE293" i="1"/>
  <c r="AA294" i="1"/>
  <c r="AA301" i="1"/>
  <c r="Q301" i="1"/>
  <c r="O301" i="1" s="1"/>
  <c r="R301" i="1" s="1"/>
  <c r="L301" i="1" s="1"/>
  <c r="M301" i="1" s="1"/>
  <c r="W303" i="1"/>
  <c r="AT303" i="1"/>
  <c r="N305" i="1"/>
  <c r="AW305" i="1"/>
  <c r="N308" i="1"/>
  <c r="AT308" i="1"/>
  <c r="K308" i="1"/>
  <c r="N309" i="1"/>
  <c r="AW309" i="1"/>
  <c r="N312" i="1"/>
  <c r="AT312" i="1"/>
  <c r="K312" i="1"/>
  <c r="N313" i="1"/>
  <c r="AW313" i="1"/>
  <c r="T321" i="1"/>
  <c r="U321" i="1" s="1"/>
  <c r="AB321" i="1" s="1"/>
  <c r="K323" i="1"/>
  <c r="N327" i="1"/>
  <c r="AF327" i="1"/>
  <c r="AE327" i="1"/>
  <c r="AA334" i="1"/>
  <c r="W344" i="1"/>
  <c r="AA356" i="1"/>
  <c r="Q362" i="1"/>
  <c r="O362" i="1" s="1"/>
  <c r="R362" i="1" s="1"/>
  <c r="L362" i="1" s="1"/>
  <c r="M362" i="1" s="1"/>
  <c r="AA362" i="1"/>
  <c r="AF369" i="1"/>
  <c r="AE369" i="1"/>
  <c r="N369" i="1"/>
  <c r="AT369" i="1"/>
  <c r="K369" i="1"/>
  <c r="W330" i="1"/>
  <c r="AF330" i="1"/>
  <c r="AE330" i="1"/>
  <c r="N330" i="1"/>
  <c r="AA336" i="1"/>
  <c r="Q344" i="1"/>
  <c r="O344" i="1" s="1"/>
  <c r="R344" i="1" s="1"/>
  <c r="L344" i="1" s="1"/>
  <c r="M344" i="1" s="1"/>
  <c r="AA344" i="1"/>
  <c r="AD344" i="1"/>
  <c r="V350" i="1"/>
  <c r="Z350" i="1" s="1"/>
  <c r="AC350" i="1"/>
  <c r="AB350" i="1"/>
  <c r="AT356" i="1"/>
  <c r="K356" i="1"/>
  <c r="AE356" i="1"/>
  <c r="N356" i="1"/>
  <c r="AF356" i="1"/>
  <c r="AT360" i="1"/>
  <c r="K360" i="1"/>
  <c r="AF360" i="1"/>
  <c r="AE360" i="1"/>
  <c r="AF385" i="1"/>
  <c r="AE385" i="1"/>
  <c r="N385" i="1"/>
  <c r="AT385" i="1"/>
  <c r="K385" i="1"/>
  <c r="T386" i="1"/>
  <c r="U386" i="1" s="1"/>
  <c r="Q386" i="1" s="1"/>
  <c r="O386" i="1" s="1"/>
  <c r="R386" i="1" s="1"/>
  <c r="AT336" i="1"/>
  <c r="K336" i="1"/>
  <c r="AA338" i="1"/>
  <c r="K342" i="1"/>
  <c r="AT342" i="1"/>
  <c r="N342" i="1"/>
  <c r="AF342" i="1"/>
  <c r="AA346" i="1"/>
  <c r="Q348" i="1"/>
  <c r="O348" i="1" s="1"/>
  <c r="R348" i="1" s="1"/>
  <c r="L348" i="1" s="1"/>
  <c r="M348" i="1" s="1"/>
  <c r="AA348" i="1"/>
  <c r="AB357" i="1"/>
  <c r="AD357" i="1" s="1"/>
  <c r="V357" i="1"/>
  <c r="Z357" i="1" s="1"/>
  <c r="N360" i="1"/>
  <c r="T360" i="1"/>
  <c r="U360" i="1" s="1"/>
  <c r="Q360" i="1" s="1"/>
  <c r="O360" i="1" s="1"/>
  <c r="R360" i="1" s="1"/>
  <c r="L360" i="1" s="1"/>
  <c r="M360" i="1" s="1"/>
  <c r="AT328" i="1"/>
  <c r="K328" i="1"/>
  <c r="T336" i="1"/>
  <c r="U336" i="1" s="1"/>
  <c r="AA342" i="1"/>
  <c r="Q342" i="1"/>
  <c r="O342" i="1" s="1"/>
  <c r="R342" i="1" s="1"/>
  <c r="AA347" i="1"/>
  <c r="T351" i="1"/>
  <c r="U351" i="1" s="1"/>
  <c r="AB351" i="1" s="1"/>
  <c r="AW360" i="1"/>
  <c r="AA365" i="1"/>
  <c r="AA384" i="1"/>
  <c r="S328" i="1"/>
  <c r="N336" i="1"/>
  <c r="AW336" i="1"/>
  <c r="AW342" i="1"/>
  <c r="AF344" i="1"/>
  <c r="AE344" i="1"/>
  <c r="N344" i="1"/>
  <c r="AF347" i="1"/>
  <c r="AE347" i="1"/>
  <c r="N347" i="1"/>
  <c r="Q350" i="1"/>
  <c r="O350" i="1" s="1"/>
  <c r="R350" i="1" s="1"/>
  <c r="L350" i="1" s="1"/>
  <c r="M350" i="1" s="1"/>
  <c r="AA350" i="1"/>
  <c r="AD350" i="1" s="1"/>
  <c r="AF354" i="1"/>
  <c r="AE354" i="1"/>
  <c r="N354" i="1"/>
  <c r="K354" i="1"/>
  <c r="Q382" i="1"/>
  <c r="O382" i="1" s="1"/>
  <c r="R382" i="1" s="1"/>
  <c r="AA382" i="1"/>
  <c r="T384" i="1"/>
  <c r="U384" i="1" s="1"/>
  <c r="Q384" i="1" s="1"/>
  <c r="O384" i="1" s="1"/>
  <c r="R384" i="1" s="1"/>
  <c r="L384" i="1" s="1"/>
  <c r="M384" i="1" s="1"/>
  <c r="T346" i="1"/>
  <c r="U346" i="1" s="1"/>
  <c r="Q346" i="1" s="1"/>
  <c r="O346" i="1" s="1"/>
  <c r="R346" i="1" s="1"/>
  <c r="L346" i="1" s="1"/>
  <c r="M346" i="1" s="1"/>
  <c r="AF349" i="1"/>
  <c r="AE349" i="1"/>
  <c r="N349" i="1"/>
  <c r="K349" i="1"/>
  <c r="AA352" i="1"/>
  <c r="W354" i="1"/>
  <c r="AF358" i="1"/>
  <c r="AE358" i="1"/>
  <c r="N358" i="1"/>
  <c r="K358" i="1"/>
  <c r="K368" i="1"/>
  <c r="AF368" i="1"/>
  <c r="AT368" i="1"/>
  <c r="AE368" i="1"/>
  <c r="N368" i="1"/>
  <c r="T369" i="1"/>
  <c r="U369" i="1" s="1"/>
  <c r="AA371" i="1"/>
  <c r="AT331" i="1"/>
  <c r="AT335" i="1"/>
  <c r="T343" i="1"/>
  <c r="U343" i="1" s="1"/>
  <c r="N345" i="1"/>
  <c r="AT345" i="1"/>
  <c r="K345" i="1"/>
  <c r="AW346" i="1"/>
  <c r="T349" i="1"/>
  <c r="U349" i="1" s="1"/>
  <c r="Q349" i="1" s="1"/>
  <c r="O349" i="1" s="1"/>
  <c r="R349" i="1" s="1"/>
  <c r="L349" i="1" s="1"/>
  <c r="M349" i="1" s="1"/>
  <c r="AA354" i="1"/>
  <c r="AF361" i="1"/>
  <c r="AE361" i="1"/>
  <c r="N361" i="1"/>
  <c r="AA363" i="1"/>
  <c r="AE365" i="1"/>
  <c r="N365" i="1"/>
  <c r="K365" i="1"/>
  <c r="AF365" i="1"/>
  <c r="AA378" i="1"/>
  <c r="T378" i="1"/>
  <c r="U378" i="1" s="1"/>
  <c r="AB378" i="1" s="1"/>
  <c r="AB380" i="1"/>
  <c r="V380" i="1"/>
  <c r="Z380" i="1" s="1"/>
  <c r="T382" i="1"/>
  <c r="U382" i="1" s="1"/>
  <c r="AA386" i="1"/>
  <c r="AE386" i="1"/>
  <c r="N386" i="1"/>
  <c r="AT386" i="1"/>
  <c r="AF386" i="1"/>
  <c r="K386" i="1"/>
  <c r="W340" i="1"/>
  <c r="AE340" i="1"/>
  <c r="N340" i="1"/>
  <c r="AT341" i="1"/>
  <c r="K341" i="1"/>
  <c r="S345" i="1"/>
  <c r="S347" i="1"/>
  <c r="W349" i="1"/>
  <c r="AF350" i="1"/>
  <c r="AE350" i="1"/>
  <c r="N350" i="1"/>
  <c r="T353" i="1"/>
  <c r="U353" i="1" s="1"/>
  <c r="AA353" i="1"/>
  <c r="T355" i="1"/>
  <c r="U355" i="1" s="1"/>
  <c r="AB355" i="1" s="1"/>
  <c r="Q357" i="1"/>
  <c r="O357" i="1" s="1"/>
  <c r="R357" i="1" s="1"/>
  <c r="L357" i="1" s="1"/>
  <c r="M357" i="1" s="1"/>
  <c r="AF357" i="1"/>
  <c r="AE357" i="1"/>
  <c r="N357" i="1"/>
  <c r="AT357" i="1"/>
  <c r="AT361" i="1"/>
  <c r="T365" i="1"/>
  <c r="U365" i="1" s="1"/>
  <c r="Q365" i="1" s="1"/>
  <c r="O365" i="1" s="1"/>
  <c r="R365" i="1" s="1"/>
  <c r="L365" i="1" s="1"/>
  <c r="M365" i="1" s="1"/>
  <c r="T368" i="1"/>
  <c r="U368" i="1" s="1"/>
  <c r="AW368" i="1"/>
  <c r="S341" i="1"/>
  <c r="AT352" i="1"/>
  <c r="K352" i="1"/>
  <c r="AE352" i="1"/>
  <c r="N352" i="1"/>
  <c r="AF353" i="1"/>
  <c r="AE353" i="1"/>
  <c r="N353" i="1"/>
  <c r="T358" i="1"/>
  <c r="U358" i="1" s="1"/>
  <c r="AF362" i="1"/>
  <c r="AE362" i="1"/>
  <c r="N362" i="1"/>
  <c r="AA367" i="1"/>
  <c r="AE370" i="1"/>
  <c r="N370" i="1"/>
  <c r="AT370" i="1"/>
  <c r="K370" i="1"/>
  <c r="AF370" i="1"/>
  <c r="AA372" i="1"/>
  <c r="AA377" i="1"/>
  <c r="AA385" i="1"/>
  <c r="AW386" i="1"/>
  <c r="T356" i="1"/>
  <c r="U356" i="1" s="1"/>
  <c r="T366" i="1"/>
  <c r="U366" i="1" s="1"/>
  <c r="AF377" i="1"/>
  <c r="AE377" i="1"/>
  <c r="N377" i="1"/>
  <c r="N351" i="1"/>
  <c r="AT351" i="1"/>
  <c r="K351" i="1"/>
  <c r="AW352" i="1"/>
  <c r="N355" i="1"/>
  <c r="AT355" i="1"/>
  <c r="K355" i="1"/>
  <c r="AW356" i="1"/>
  <c r="AB360" i="1"/>
  <c r="AA364" i="1"/>
  <c r="S371" i="1"/>
  <c r="AW371" i="1"/>
  <c r="K372" i="1"/>
  <c r="AF372" i="1"/>
  <c r="AE372" i="1"/>
  <c r="AB374" i="1"/>
  <c r="AT377" i="1"/>
  <c r="AE382" i="1"/>
  <c r="N382" i="1"/>
  <c r="AT382" i="1"/>
  <c r="AF382" i="1"/>
  <c r="K382" i="1"/>
  <c r="S372" i="1"/>
  <c r="AW372" i="1"/>
  <c r="AA381" i="1"/>
  <c r="AB356" i="1"/>
  <c r="T359" i="1"/>
  <c r="U359" i="1" s="1"/>
  <c r="AB359" i="1" s="1"/>
  <c r="T361" i="1"/>
  <c r="U361" i="1" s="1"/>
  <c r="Q361" i="1" s="1"/>
  <c r="O361" i="1" s="1"/>
  <c r="R361" i="1" s="1"/>
  <c r="L361" i="1" s="1"/>
  <c r="M361" i="1" s="1"/>
  <c r="AT367" i="1"/>
  <c r="K367" i="1"/>
  <c r="AF367" i="1"/>
  <c r="AE367" i="1"/>
  <c r="W378" i="1"/>
  <c r="T381" i="1"/>
  <c r="U381" i="1" s="1"/>
  <c r="Q381" i="1" s="1"/>
  <c r="O381" i="1" s="1"/>
  <c r="R381" i="1" s="1"/>
  <c r="L381" i="1" s="1"/>
  <c r="M381" i="1" s="1"/>
  <c r="AF381" i="1"/>
  <c r="AE381" i="1"/>
  <c r="N381" i="1"/>
  <c r="AT381" i="1"/>
  <c r="K381" i="1"/>
  <c r="S363" i="1"/>
  <c r="AE366" i="1"/>
  <c r="N366" i="1"/>
  <c r="AT366" i="1"/>
  <c r="W370" i="1"/>
  <c r="K376" i="1"/>
  <c r="AF376" i="1"/>
  <c r="AA380" i="1"/>
  <c r="Q380" i="1"/>
  <c r="O380" i="1" s="1"/>
  <c r="R380" i="1" s="1"/>
  <c r="AT387" i="1"/>
  <c r="K387" i="1"/>
  <c r="K388" i="1"/>
  <c r="AF388" i="1"/>
  <c r="Q369" i="1"/>
  <c r="O369" i="1" s="1"/>
  <c r="R369" i="1" s="1"/>
  <c r="AE374" i="1"/>
  <c r="N374" i="1"/>
  <c r="AT374" i="1"/>
  <c r="S375" i="1"/>
  <c r="AT383" i="1"/>
  <c r="K383" i="1"/>
  <c r="K384" i="1"/>
  <c r="AF384" i="1"/>
  <c r="AB386" i="1"/>
  <c r="S387" i="1"/>
  <c r="AA368" i="1"/>
  <c r="AW375" i="1"/>
  <c r="AW376" i="1"/>
  <c r="K380" i="1"/>
  <c r="AF380" i="1"/>
  <c r="AB382" i="1"/>
  <c r="S383" i="1"/>
  <c r="AW387" i="1"/>
  <c r="AW388" i="1"/>
  <c r="K364" i="1"/>
  <c r="AF364" i="1"/>
  <c r="AW374" i="1"/>
  <c r="T376" i="1"/>
  <c r="U376" i="1" s="1"/>
  <c r="Q376" i="1" s="1"/>
  <c r="O376" i="1" s="1"/>
  <c r="R376" i="1" s="1"/>
  <c r="L376" i="1" s="1"/>
  <c r="M376" i="1" s="1"/>
  <c r="AE378" i="1"/>
  <c r="N378" i="1"/>
  <c r="AT378" i="1"/>
  <c r="S379" i="1"/>
  <c r="AW383" i="1"/>
  <c r="AW384" i="1"/>
  <c r="N387" i="1"/>
  <c r="T388" i="1"/>
  <c r="U388" i="1" s="1"/>
  <c r="Q388" i="1" s="1"/>
  <c r="O388" i="1" s="1"/>
  <c r="R388" i="1" s="1"/>
  <c r="Q91" i="1" l="1"/>
  <c r="O91" i="1" s="1"/>
  <c r="R91" i="1" s="1"/>
  <c r="AB91" i="1"/>
  <c r="Q119" i="1"/>
  <c r="O119" i="1" s="1"/>
  <c r="R119" i="1" s="1"/>
  <c r="L119" i="1" s="1"/>
  <c r="M119" i="1" s="1"/>
  <c r="AB119" i="1"/>
  <c r="AB40" i="1"/>
  <c r="Q40" i="1"/>
  <c r="O40" i="1" s="1"/>
  <c r="R40" i="1" s="1"/>
  <c r="L40" i="1" s="1"/>
  <c r="M40" i="1" s="1"/>
  <c r="AB95" i="1"/>
  <c r="Q95" i="1"/>
  <c r="O95" i="1" s="1"/>
  <c r="R95" i="1" s="1"/>
  <c r="L95" i="1" s="1"/>
  <c r="M95" i="1" s="1"/>
  <c r="Q139" i="1"/>
  <c r="O139" i="1" s="1"/>
  <c r="R139" i="1" s="1"/>
  <c r="L139" i="1" s="1"/>
  <c r="M139" i="1" s="1"/>
  <c r="AB139" i="1"/>
  <c r="AB103" i="1"/>
  <c r="Q103" i="1"/>
  <c r="O103" i="1" s="1"/>
  <c r="R103" i="1" s="1"/>
  <c r="L103" i="1" s="1"/>
  <c r="M103" i="1" s="1"/>
  <c r="Q337" i="1"/>
  <c r="O337" i="1" s="1"/>
  <c r="R337" i="1" s="1"/>
  <c r="L337" i="1" s="1"/>
  <c r="M337" i="1" s="1"/>
  <c r="AB337" i="1"/>
  <c r="AB331" i="1"/>
  <c r="Q331" i="1"/>
  <c r="O331" i="1" s="1"/>
  <c r="R331" i="1" s="1"/>
  <c r="L331" i="1" s="1"/>
  <c r="M331" i="1" s="1"/>
  <c r="AB53" i="1"/>
  <c r="Q53" i="1"/>
  <c r="O53" i="1" s="1"/>
  <c r="R53" i="1" s="1"/>
  <c r="L53" i="1" s="1"/>
  <c r="M53" i="1" s="1"/>
  <c r="AB352" i="1"/>
  <c r="Q352" i="1"/>
  <c r="O352" i="1" s="1"/>
  <c r="R352" i="1" s="1"/>
  <c r="L352" i="1" s="1"/>
  <c r="M352" i="1" s="1"/>
  <c r="AB300" i="1"/>
  <c r="Q300" i="1"/>
  <c r="O300" i="1" s="1"/>
  <c r="R300" i="1" s="1"/>
  <c r="L300" i="1" s="1"/>
  <c r="M300" i="1" s="1"/>
  <c r="Q216" i="1"/>
  <c r="O216" i="1" s="1"/>
  <c r="R216" i="1" s="1"/>
  <c r="L216" i="1" s="1"/>
  <c r="M216" i="1" s="1"/>
  <c r="AB216" i="1"/>
  <c r="AB76" i="1"/>
  <c r="Q76" i="1"/>
  <c r="O76" i="1" s="1"/>
  <c r="R76" i="1" s="1"/>
  <c r="L76" i="1" s="1"/>
  <c r="M76" i="1" s="1"/>
  <c r="AC150" i="1"/>
  <c r="V150" i="1"/>
  <c r="Z150" i="1" s="1"/>
  <c r="AB150" i="1"/>
  <c r="Q150" i="1"/>
  <c r="O150" i="1" s="1"/>
  <c r="R150" i="1" s="1"/>
  <c r="L150" i="1" s="1"/>
  <c r="M150" i="1" s="1"/>
  <c r="AB84" i="1"/>
  <c r="Q84" i="1"/>
  <c r="O84" i="1" s="1"/>
  <c r="R84" i="1" s="1"/>
  <c r="L84" i="1" s="1"/>
  <c r="M84" i="1" s="1"/>
  <c r="V121" i="1"/>
  <c r="Z121" i="1" s="1"/>
  <c r="AC121" i="1"/>
  <c r="AB121" i="1"/>
  <c r="Q121" i="1"/>
  <c r="O121" i="1" s="1"/>
  <c r="R121" i="1" s="1"/>
  <c r="AB175" i="1"/>
  <c r="Q175" i="1"/>
  <c r="O175" i="1" s="1"/>
  <c r="R175" i="1" s="1"/>
  <c r="L175" i="1" s="1"/>
  <c r="M175" i="1" s="1"/>
  <c r="AB283" i="1"/>
  <c r="Q283" i="1"/>
  <c r="O283" i="1" s="1"/>
  <c r="R283" i="1" s="1"/>
  <c r="L283" i="1" s="1"/>
  <c r="M283" i="1" s="1"/>
  <c r="L135" i="1"/>
  <c r="M135" i="1" s="1"/>
  <c r="L286" i="1"/>
  <c r="M286" i="1" s="1"/>
  <c r="Q308" i="1"/>
  <c r="O308" i="1" s="1"/>
  <c r="R308" i="1" s="1"/>
  <c r="AB224" i="1"/>
  <c r="AD153" i="1"/>
  <c r="V241" i="1"/>
  <c r="Z241" i="1" s="1"/>
  <c r="AD307" i="1"/>
  <c r="AD362" i="1"/>
  <c r="Q287" i="1"/>
  <c r="O287" i="1" s="1"/>
  <c r="R287" i="1" s="1"/>
  <c r="L287" i="1" s="1"/>
  <c r="M287" i="1" s="1"/>
  <c r="AD121" i="1"/>
  <c r="AB149" i="1"/>
  <c r="AD58" i="1"/>
  <c r="Q354" i="1"/>
  <c r="O354" i="1" s="1"/>
  <c r="R354" i="1" s="1"/>
  <c r="L354" i="1" s="1"/>
  <c r="M354" i="1" s="1"/>
  <c r="L48" i="1"/>
  <c r="M48" i="1" s="1"/>
  <c r="L22" i="1"/>
  <c r="M22" i="1" s="1"/>
  <c r="L58" i="1"/>
  <c r="M58" i="1" s="1"/>
  <c r="AC49" i="1"/>
  <c r="AB232" i="1"/>
  <c r="AB247" i="1"/>
  <c r="AB165" i="1"/>
  <c r="V133" i="1"/>
  <c r="Z133" i="1" s="1"/>
  <c r="AC287" i="1"/>
  <c r="AD287" i="1" s="1"/>
  <c r="AD184" i="1"/>
  <c r="AD134" i="1"/>
  <c r="Q183" i="1"/>
  <c r="O183" i="1" s="1"/>
  <c r="R183" i="1" s="1"/>
  <c r="AB49" i="1"/>
  <c r="Q246" i="1"/>
  <c r="O246" i="1" s="1"/>
  <c r="R246" i="1" s="1"/>
  <c r="L246" i="1" s="1"/>
  <c r="M246" i="1" s="1"/>
  <c r="AD109" i="1"/>
  <c r="AB159" i="1"/>
  <c r="AB334" i="1"/>
  <c r="AD334" i="1" s="1"/>
  <c r="L16" i="1"/>
  <c r="M16" i="1" s="1"/>
  <c r="L382" i="1"/>
  <c r="M382" i="1" s="1"/>
  <c r="AC334" i="1"/>
  <c r="AC109" i="1"/>
  <c r="AD348" i="1"/>
  <c r="AD66" i="1"/>
  <c r="L85" i="1"/>
  <c r="M85" i="1" s="1"/>
  <c r="L151" i="1"/>
  <c r="M151" i="1" s="1"/>
  <c r="Q334" i="1"/>
  <c r="O334" i="1" s="1"/>
  <c r="R334" i="1" s="1"/>
  <c r="L334" i="1" s="1"/>
  <c r="M334" i="1" s="1"/>
  <c r="Q298" i="1"/>
  <c r="O298" i="1" s="1"/>
  <c r="R298" i="1" s="1"/>
  <c r="L380" i="1"/>
  <c r="M380" i="1" s="1"/>
  <c r="AB346" i="1"/>
  <c r="AB365" i="1"/>
  <c r="Q329" i="1"/>
  <c r="O329" i="1" s="1"/>
  <c r="R329" i="1" s="1"/>
  <c r="L329" i="1" s="1"/>
  <c r="M329" i="1" s="1"/>
  <c r="L314" i="1"/>
  <c r="M314" i="1" s="1"/>
  <c r="AB270" i="1"/>
  <c r="L142" i="1"/>
  <c r="M142" i="1" s="1"/>
  <c r="AC232" i="1"/>
  <c r="Q133" i="1"/>
  <c r="O133" i="1" s="1"/>
  <c r="R133" i="1" s="1"/>
  <c r="Q37" i="1"/>
  <c r="O37" i="1" s="1"/>
  <c r="R37" i="1" s="1"/>
  <c r="L37" i="1" s="1"/>
  <c r="M37" i="1" s="1"/>
  <c r="L105" i="1"/>
  <c r="M105" i="1" s="1"/>
  <c r="AB133" i="1"/>
  <c r="AD133" i="1" s="1"/>
  <c r="L122" i="1"/>
  <c r="M122" i="1" s="1"/>
  <c r="V284" i="1"/>
  <c r="Z284" i="1" s="1"/>
  <c r="V37" i="1"/>
  <c r="Z37" i="1" s="1"/>
  <c r="V287" i="1"/>
  <c r="Z287" i="1" s="1"/>
  <c r="L20" i="1"/>
  <c r="M20" i="1" s="1"/>
  <c r="AB152" i="1"/>
  <c r="AC22" i="1"/>
  <c r="AD22" i="1" s="1"/>
  <c r="V49" i="1"/>
  <c r="Z49" i="1" s="1"/>
  <c r="AB37" i="1"/>
  <c r="AD37" i="1" s="1"/>
  <c r="AC241" i="1"/>
  <c r="AD241" i="1" s="1"/>
  <c r="AD146" i="1"/>
  <c r="AC149" i="1"/>
  <c r="V41" i="1"/>
  <c r="Z41" i="1" s="1"/>
  <c r="AC41" i="1"/>
  <c r="AD41" i="1" s="1"/>
  <c r="Q321" i="1"/>
  <c r="O321" i="1" s="1"/>
  <c r="R321" i="1" s="1"/>
  <c r="Q359" i="1"/>
  <c r="O359" i="1" s="1"/>
  <c r="R359" i="1" s="1"/>
  <c r="L359" i="1" s="1"/>
  <c r="M359" i="1" s="1"/>
  <c r="AD249" i="1"/>
  <c r="AD62" i="1"/>
  <c r="AB235" i="1"/>
  <c r="L249" i="1"/>
  <c r="M249" i="1" s="1"/>
  <c r="AD306" i="1"/>
  <c r="L231" i="1"/>
  <c r="M231" i="1" s="1"/>
  <c r="AD354" i="1"/>
  <c r="AD380" i="1"/>
  <c r="L386" i="1"/>
  <c r="M386" i="1" s="1"/>
  <c r="Q284" i="1"/>
  <c r="O284" i="1" s="1"/>
  <c r="R284" i="1" s="1"/>
  <c r="L284" i="1" s="1"/>
  <c r="M284" i="1" s="1"/>
  <c r="L250" i="1"/>
  <c r="M250" i="1" s="1"/>
  <c r="AB284" i="1"/>
  <c r="AD257" i="1"/>
  <c r="L256" i="1"/>
  <c r="M256" i="1" s="1"/>
  <c r="L29" i="1"/>
  <c r="M29" i="1" s="1"/>
  <c r="Q204" i="1"/>
  <c r="O204" i="1" s="1"/>
  <c r="R204" i="1" s="1"/>
  <c r="L204" i="1" s="1"/>
  <c r="M204" i="1" s="1"/>
  <c r="Q33" i="1"/>
  <c r="O33" i="1" s="1"/>
  <c r="R33" i="1" s="1"/>
  <c r="L33" i="1" s="1"/>
  <c r="M33" i="1" s="1"/>
  <c r="AD50" i="1"/>
  <c r="Q36" i="1"/>
  <c r="O36" i="1" s="1"/>
  <c r="R36" i="1" s="1"/>
  <c r="L36" i="1" s="1"/>
  <c r="M36" i="1" s="1"/>
  <c r="AC353" i="1"/>
  <c r="AB353" i="1"/>
  <c r="V353" i="1"/>
  <c r="Z353" i="1" s="1"/>
  <c r="V343" i="1"/>
  <c r="Z343" i="1" s="1"/>
  <c r="AC343" i="1"/>
  <c r="AB343" i="1"/>
  <c r="T279" i="1"/>
  <c r="U279" i="1" s="1"/>
  <c r="T332" i="1"/>
  <c r="U332" i="1" s="1"/>
  <c r="T292" i="1"/>
  <c r="U292" i="1" s="1"/>
  <c r="V274" i="1"/>
  <c r="Z274" i="1" s="1"/>
  <c r="AC274" i="1"/>
  <c r="AD274" i="1" s="1"/>
  <c r="V208" i="1"/>
  <c r="Z208" i="1" s="1"/>
  <c r="AC208" i="1"/>
  <c r="Q208" i="1"/>
  <c r="O208" i="1" s="1"/>
  <c r="R208" i="1" s="1"/>
  <c r="L208" i="1" s="1"/>
  <c r="M208" i="1" s="1"/>
  <c r="AC117" i="1"/>
  <c r="AB117" i="1"/>
  <c r="V117" i="1"/>
  <c r="Z117" i="1" s="1"/>
  <c r="T255" i="1"/>
  <c r="U255" i="1" s="1"/>
  <c r="V290" i="1"/>
  <c r="Z290" i="1" s="1"/>
  <c r="AC290" i="1"/>
  <c r="AB290" i="1"/>
  <c r="V170" i="1"/>
  <c r="Z170" i="1" s="1"/>
  <c r="AC170" i="1"/>
  <c r="AB170" i="1"/>
  <c r="T364" i="1"/>
  <c r="U364" i="1" s="1"/>
  <c r="V295" i="1"/>
  <c r="Z295" i="1" s="1"/>
  <c r="AC295" i="1"/>
  <c r="Q295" i="1"/>
  <c r="O295" i="1" s="1"/>
  <c r="R295" i="1" s="1"/>
  <c r="L295" i="1" s="1"/>
  <c r="M295" i="1" s="1"/>
  <c r="AC230" i="1"/>
  <c r="V230" i="1"/>
  <c r="Z230" i="1" s="1"/>
  <c r="V245" i="1"/>
  <c r="Z245" i="1" s="1"/>
  <c r="AC245" i="1"/>
  <c r="AB245" i="1"/>
  <c r="T164" i="1"/>
  <c r="U164" i="1" s="1"/>
  <c r="AC201" i="1"/>
  <c r="V201" i="1"/>
  <c r="Z201" i="1" s="1"/>
  <c r="T221" i="1"/>
  <c r="U221" i="1" s="1"/>
  <c r="V135" i="1"/>
  <c r="Z135" i="1" s="1"/>
  <c r="AC135" i="1"/>
  <c r="AD135" i="1" s="1"/>
  <c r="V110" i="1"/>
  <c r="Z110" i="1" s="1"/>
  <c r="AC110" i="1"/>
  <c r="AD110" i="1" s="1"/>
  <c r="AB110" i="1"/>
  <c r="V187" i="1"/>
  <c r="Z187" i="1" s="1"/>
  <c r="AC187" i="1"/>
  <c r="Q187" i="1"/>
  <c r="O187" i="1" s="1"/>
  <c r="R187" i="1" s="1"/>
  <c r="L187" i="1" s="1"/>
  <c r="M187" i="1" s="1"/>
  <c r="AB338" i="1"/>
  <c r="T304" i="1"/>
  <c r="U304" i="1" s="1"/>
  <c r="T260" i="1"/>
  <c r="U260" i="1" s="1"/>
  <c r="V217" i="1"/>
  <c r="Z217" i="1" s="1"/>
  <c r="AC217" i="1"/>
  <c r="T148" i="1"/>
  <c r="U148" i="1" s="1"/>
  <c r="AC200" i="1"/>
  <c r="V200" i="1"/>
  <c r="Z200" i="1" s="1"/>
  <c r="AB200" i="1"/>
  <c r="Q201" i="1"/>
  <c r="O201" i="1" s="1"/>
  <c r="R201" i="1" s="1"/>
  <c r="L201" i="1" s="1"/>
  <c r="M201" i="1" s="1"/>
  <c r="T144" i="1"/>
  <c r="U144" i="1" s="1"/>
  <c r="L233" i="1"/>
  <c r="M233" i="1" s="1"/>
  <c r="T218" i="1"/>
  <c r="U218" i="1" s="1"/>
  <c r="AC92" i="1"/>
  <c r="AD92" i="1" s="1"/>
  <c r="V92" i="1"/>
  <c r="Z92" i="1" s="1"/>
  <c r="V231" i="1"/>
  <c r="Z231" i="1" s="1"/>
  <c r="AC231" i="1"/>
  <c r="AB231" i="1"/>
  <c r="V207" i="1"/>
  <c r="Z207" i="1" s="1"/>
  <c r="AC207" i="1"/>
  <c r="AB207" i="1"/>
  <c r="V186" i="1"/>
  <c r="Z186" i="1" s="1"/>
  <c r="AB186" i="1"/>
  <c r="AC186" i="1"/>
  <c r="AC31" i="1"/>
  <c r="V31" i="1"/>
  <c r="Z31" i="1" s="1"/>
  <c r="AB31" i="1"/>
  <c r="V125" i="1"/>
  <c r="Z125" i="1" s="1"/>
  <c r="AC125" i="1"/>
  <c r="AB125" i="1"/>
  <c r="AC356" i="1"/>
  <c r="AD356" i="1" s="1"/>
  <c r="V356" i="1"/>
  <c r="Z356" i="1" s="1"/>
  <c r="V360" i="1"/>
  <c r="Z360" i="1" s="1"/>
  <c r="AC360" i="1"/>
  <c r="AD360" i="1" s="1"/>
  <c r="V282" i="1"/>
  <c r="Z282" i="1" s="1"/>
  <c r="AC282" i="1"/>
  <c r="Q282" i="1"/>
  <c r="O282" i="1" s="1"/>
  <c r="R282" i="1" s="1"/>
  <c r="L282" i="1" s="1"/>
  <c r="M282" i="1" s="1"/>
  <c r="T160" i="1"/>
  <c r="U160" i="1" s="1"/>
  <c r="AB187" i="1"/>
  <c r="L91" i="1"/>
  <c r="M91" i="1" s="1"/>
  <c r="V28" i="1"/>
  <c r="Z28" i="1" s="1"/>
  <c r="AC28" i="1"/>
  <c r="AD284" i="1"/>
  <c r="V103" i="1"/>
  <c r="Z103" i="1" s="1"/>
  <c r="AC103" i="1"/>
  <c r="AD103" i="1" s="1"/>
  <c r="AD256" i="1"/>
  <c r="T97" i="1"/>
  <c r="U97" i="1" s="1"/>
  <c r="AD105" i="1"/>
  <c r="AB39" i="1"/>
  <c r="V39" i="1"/>
  <c r="Z39" i="1" s="1"/>
  <c r="AC39" i="1"/>
  <c r="V23" i="1"/>
  <c r="Z23" i="1" s="1"/>
  <c r="AC23" i="1"/>
  <c r="AB23" i="1"/>
  <c r="Q378" i="1"/>
  <c r="O378" i="1" s="1"/>
  <c r="R378" i="1" s="1"/>
  <c r="L378" i="1" s="1"/>
  <c r="M378" i="1" s="1"/>
  <c r="Q343" i="1"/>
  <c r="O343" i="1" s="1"/>
  <c r="R343" i="1" s="1"/>
  <c r="L343" i="1" s="1"/>
  <c r="M343" i="1" s="1"/>
  <c r="Q290" i="1"/>
  <c r="O290" i="1" s="1"/>
  <c r="R290" i="1" s="1"/>
  <c r="L290" i="1" s="1"/>
  <c r="M290" i="1" s="1"/>
  <c r="AC317" i="1"/>
  <c r="AD317" i="1" s="1"/>
  <c r="V317" i="1"/>
  <c r="Z317" i="1" s="1"/>
  <c r="T294" i="1"/>
  <c r="U294" i="1" s="1"/>
  <c r="V243" i="1"/>
  <c r="Z243" i="1" s="1"/>
  <c r="AC243" i="1"/>
  <c r="AD243" i="1" s="1"/>
  <c r="T220" i="1"/>
  <c r="U220" i="1" s="1"/>
  <c r="V237" i="1"/>
  <c r="Z237" i="1" s="1"/>
  <c r="AC237" i="1"/>
  <c r="AB237" i="1"/>
  <c r="T229" i="1"/>
  <c r="U229" i="1" s="1"/>
  <c r="AC193" i="1"/>
  <c r="AB193" i="1"/>
  <c r="V193" i="1"/>
  <c r="Z193" i="1" s="1"/>
  <c r="Q230" i="1"/>
  <c r="O230" i="1" s="1"/>
  <c r="R230" i="1" s="1"/>
  <c r="L230" i="1" s="1"/>
  <c r="M230" i="1" s="1"/>
  <c r="T124" i="1"/>
  <c r="U124" i="1" s="1"/>
  <c r="AB201" i="1"/>
  <c r="T176" i="1"/>
  <c r="U176" i="1" s="1"/>
  <c r="V159" i="1"/>
  <c r="Z159" i="1" s="1"/>
  <c r="AC159" i="1"/>
  <c r="V224" i="1"/>
  <c r="Z224" i="1" s="1"/>
  <c r="AC224" i="1"/>
  <c r="AD224" i="1" s="1"/>
  <c r="T189" i="1"/>
  <c r="U189" i="1" s="1"/>
  <c r="T68" i="1"/>
  <c r="U68" i="1" s="1"/>
  <c r="T267" i="1"/>
  <c r="U267" i="1" s="1"/>
  <c r="AC126" i="1"/>
  <c r="AB126" i="1"/>
  <c r="V126" i="1"/>
  <c r="Z126" i="1" s="1"/>
  <c r="V138" i="1"/>
  <c r="Z138" i="1" s="1"/>
  <c r="AC138" i="1"/>
  <c r="AB138" i="1"/>
  <c r="V47" i="1"/>
  <c r="Z47" i="1" s="1"/>
  <c r="AC47" i="1"/>
  <c r="AD47" i="1" s="1"/>
  <c r="V215" i="1"/>
  <c r="Z215" i="1" s="1"/>
  <c r="AC215" i="1"/>
  <c r="AB215" i="1"/>
  <c r="V167" i="1"/>
  <c r="Z167" i="1" s="1"/>
  <c r="AC167" i="1"/>
  <c r="AD167" i="1" s="1"/>
  <c r="AC84" i="1"/>
  <c r="V84" i="1"/>
  <c r="Z84" i="1" s="1"/>
  <c r="T198" i="1"/>
  <c r="U198" i="1" s="1"/>
  <c r="V166" i="1"/>
  <c r="Z166" i="1" s="1"/>
  <c r="AB166" i="1"/>
  <c r="AC166" i="1"/>
  <c r="AD166" i="1" s="1"/>
  <c r="T140" i="1"/>
  <c r="U140" i="1" s="1"/>
  <c r="V36" i="1"/>
  <c r="Z36" i="1" s="1"/>
  <c r="AC36" i="1"/>
  <c r="AD36" i="1" s="1"/>
  <c r="V216" i="1"/>
  <c r="Z216" i="1" s="1"/>
  <c r="AC216" i="1"/>
  <c r="T73" i="1"/>
  <c r="U73" i="1" s="1"/>
  <c r="Q243" i="1"/>
  <c r="O243" i="1" s="1"/>
  <c r="R243" i="1" s="1"/>
  <c r="L243" i="1" s="1"/>
  <c r="M243" i="1" s="1"/>
  <c r="V178" i="1"/>
  <c r="Z178" i="1" s="1"/>
  <c r="AC178" i="1"/>
  <c r="AB178" i="1"/>
  <c r="V111" i="1"/>
  <c r="Z111" i="1" s="1"/>
  <c r="AC111" i="1"/>
  <c r="AD111" i="1" s="1"/>
  <c r="AB28" i="1"/>
  <c r="V219" i="1"/>
  <c r="Z219" i="1" s="1"/>
  <c r="AB219" i="1"/>
  <c r="AC219" i="1"/>
  <c r="V389" i="1"/>
  <c r="Z389" i="1" s="1"/>
  <c r="AC389" i="1"/>
  <c r="AB389" i="1"/>
  <c r="V32" i="1"/>
  <c r="Z32" i="1" s="1"/>
  <c r="AC32" i="1"/>
  <c r="AD32" i="1" s="1"/>
  <c r="T210" i="1"/>
  <c r="U210" i="1" s="1"/>
  <c r="AC122" i="1"/>
  <c r="AB122" i="1"/>
  <c r="V122" i="1"/>
  <c r="Z122" i="1" s="1"/>
  <c r="V179" i="1"/>
  <c r="Z179" i="1" s="1"/>
  <c r="AC179" i="1"/>
  <c r="AD179" i="1" s="1"/>
  <c r="V131" i="1"/>
  <c r="Z131" i="1" s="1"/>
  <c r="AC131" i="1"/>
  <c r="AD131" i="1" s="1"/>
  <c r="V78" i="1"/>
  <c r="Z78" i="1" s="1"/>
  <c r="AC78" i="1"/>
  <c r="AB78" i="1"/>
  <c r="L183" i="1"/>
  <c r="M183" i="1" s="1"/>
  <c r="Q179" i="1"/>
  <c r="O179" i="1" s="1"/>
  <c r="R179" i="1" s="1"/>
  <c r="L179" i="1" s="1"/>
  <c r="M179" i="1" s="1"/>
  <c r="AB35" i="1"/>
  <c r="V35" i="1"/>
  <c r="Z35" i="1" s="1"/>
  <c r="AC35" i="1"/>
  <c r="AD35" i="1" s="1"/>
  <c r="T371" i="1"/>
  <c r="U371" i="1" s="1"/>
  <c r="T345" i="1"/>
  <c r="U345" i="1" s="1"/>
  <c r="AC239" i="1"/>
  <c r="AD239" i="1" s="1"/>
  <c r="V239" i="1"/>
  <c r="Z239" i="1" s="1"/>
  <c r="AC101" i="1"/>
  <c r="AB101" i="1"/>
  <c r="V101" i="1"/>
  <c r="Z101" i="1" s="1"/>
  <c r="V143" i="1"/>
  <c r="Z143" i="1" s="1"/>
  <c r="AC143" i="1"/>
  <c r="AC367" i="1"/>
  <c r="V367" i="1"/>
  <c r="Z367" i="1" s="1"/>
  <c r="V286" i="1"/>
  <c r="Z286" i="1" s="1"/>
  <c r="AC286" i="1"/>
  <c r="AB286" i="1"/>
  <c r="L307" i="1"/>
  <c r="M307" i="1" s="1"/>
  <c r="V209" i="1"/>
  <c r="Z209" i="1" s="1"/>
  <c r="AC209" i="1"/>
  <c r="AB151" i="1"/>
  <c r="AC196" i="1"/>
  <c r="V196" i="1"/>
  <c r="Z196" i="1" s="1"/>
  <c r="AB196" i="1"/>
  <c r="Q196" i="1"/>
  <c r="O196" i="1" s="1"/>
  <c r="R196" i="1" s="1"/>
  <c r="L196" i="1" s="1"/>
  <c r="M196" i="1" s="1"/>
  <c r="AC136" i="1"/>
  <c r="V136" i="1"/>
  <c r="Z136" i="1" s="1"/>
  <c r="V79" i="1"/>
  <c r="Z79" i="1" s="1"/>
  <c r="AC79" i="1"/>
  <c r="Q143" i="1"/>
  <c r="O143" i="1" s="1"/>
  <c r="R143" i="1" s="1"/>
  <c r="L143" i="1" s="1"/>
  <c r="M143" i="1" s="1"/>
  <c r="V162" i="1"/>
  <c r="Z162" i="1" s="1"/>
  <c r="AC162" i="1"/>
  <c r="AB162" i="1"/>
  <c r="Q367" i="1"/>
  <c r="O367" i="1" s="1"/>
  <c r="R367" i="1" s="1"/>
  <c r="L367" i="1" s="1"/>
  <c r="M367" i="1" s="1"/>
  <c r="L342" i="1"/>
  <c r="M342" i="1" s="1"/>
  <c r="V338" i="1"/>
  <c r="Z338" i="1" s="1"/>
  <c r="AC338" i="1"/>
  <c r="V320" i="1"/>
  <c r="Z320" i="1" s="1"/>
  <c r="AC320" i="1"/>
  <c r="Q217" i="1"/>
  <c r="O217" i="1" s="1"/>
  <c r="R217" i="1" s="1"/>
  <c r="L217" i="1" s="1"/>
  <c r="M217" i="1" s="1"/>
  <c r="Q200" i="1"/>
  <c r="O200" i="1" s="1"/>
  <c r="R200" i="1" s="1"/>
  <c r="L200" i="1" s="1"/>
  <c r="M200" i="1" s="1"/>
  <c r="V163" i="1"/>
  <c r="Z163" i="1" s="1"/>
  <c r="AC163" i="1"/>
  <c r="AC130" i="1"/>
  <c r="AB130" i="1"/>
  <c r="V130" i="1"/>
  <c r="Z130" i="1" s="1"/>
  <c r="Q92" i="1"/>
  <c r="O92" i="1" s="1"/>
  <c r="R92" i="1" s="1"/>
  <c r="L92" i="1" s="1"/>
  <c r="M92" i="1" s="1"/>
  <c r="V349" i="1"/>
  <c r="Z349" i="1" s="1"/>
  <c r="AC349" i="1"/>
  <c r="AC313" i="1"/>
  <c r="AD313" i="1" s="1"/>
  <c r="V313" i="1"/>
  <c r="Z313" i="1" s="1"/>
  <c r="T128" i="1"/>
  <c r="U128" i="1" s="1"/>
  <c r="Q186" i="1"/>
  <c r="O186" i="1" s="1"/>
  <c r="R186" i="1" s="1"/>
  <c r="L186" i="1" s="1"/>
  <c r="M186" i="1" s="1"/>
  <c r="L241" i="1"/>
  <c r="M241" i="1" s="1"/>
  <c r="AC168" i="1"/>
  <c r="AD168" i="1" s="1"/>
  <c r="V168" i="1"/>
  <c r="Z168" i="1" s="1"/>
  <c r="T104" i="1"/>
  <c r="U104" i="1" s="1"/>
  <c r="T72" i="1"/>
  <c r="U72" i="1" s="1"/>
  <c r="V38" i="1"/>
  <c r="Z38" i="1" s="1"/>
  <c r="AC38" i="1"/>
  <c r="AB38" i="1"/>
  <c r="AC25" i="1"/>
  <c r="AD25" i="1" s="1"/>
  <c r="V25" i="1"/>
  <c r="Z25" i="1" s="1"/>
  <c r="T112" i="1"/>
  <c r="U112" i="1" s="1"/>
  <c r="T57" i="1"/>
  <c r="U57" i="1" s="1"/>
  <c r="T363" i="1"/>
  <c r="U363" i="1" s="1"/>
  <c r="AC352" i="1"/>
  <c r="AD352" i="1" s="1"/>
  <c r="V352" i="1"/>
  <c r="Z352" i="1" s="1"/>
  <c r="V365" i="1"/>
  <c r="Z365" i="1" s="1"/>
  <c r="AC365" i="1"/>
  <c r="AC336" i="1"/>
  <c r="AD336" i="1" s="1"/>
  <c r="V336" i="1"/>
  <c r="Z336" i="1" s="1"/>
  <c r="AC337" i="1"/>
  <c r="V337" i="1"/>
  <c r="Z337" i="1" s="1"/>
  <c r="Q356" i="1"/>
  <c r="O356" i="1" s="1"/>
  <c r="R356" i="1" s="1"/>
  <c r="L356" i="1" s="1"/>
  <c r="M356" i="1" s="1"/>
  <c r="V340" i="1"/>
  <c r="Z340" i="1" s="1"/>
  <c r="AC340" i="1"/>
  <c r="AD340" i="1" s="1"/>
  <c r="Q340" i="1"/>
  <c r="O340" i="1" s="1"/>
  <c r="R340" i="1" s="1"/>
  <c r="L340" i="1" s="1"/>
  <c r="M340" i="1" s="1"/>
  <c r="V308" i="1"/>
  <c r="Z308" i="1" s="1"/>
  <c r="AC308" i="1"/>
  <c r="AD308" i="1" s="1"/>
  <c r="T275" i="1"/>
  <c r="U275" i="1" s="1"/>
  <c r="V316" i="1"/>
  <c r="Z316" i="1" s="1"/>
  <c r="AC316" i="1"/>
  <c r="V242" i="1"/>
  <c r="Z242" i="1" s="1"/>
  <c r="AC242" i="1"/>
  <c r="AD242" i="1" s="1"/>
  <c r="AD342" i="1"/>
  <c r="Q251" i="1"/>
  <c r="O251" i="1" s="1"/>
  <c r="R251" i="1" s="1"/>
  <c r="L251" i="1" s="1"/>
  <c r="M251" i="1" s="1"/>
  <c r="AC266" i="1"/>
  <c r="AD266" i="1" s="1"/>
  <c r="V266" i="1"/>
  <c r="Z266" i="1" s="1"/>
  <c r="AB250" i="1"/>
  <c r="AC289" i="1"/>
  <c r="AB289" i="1"/>
  <c r="V289" i="1"/>
  <c r="Z289" i="1" s="1"/>
  <c r="Q239" i="1"/>
  <c r="O239" i="1" s="1"/>
  <c r="R239" i="1" s="1"/>
  <c r="L239" i="1" s="1"/>
  <c r="M239" i="1" s="1"/>
  <c r="AB327" i="1"/>
  <c r="T302" i="1"/>
  <c r="U302" i="1" s="1"/>
  <c r="V278" i="1"/>
  <c r="Z278" i="1" s="1"/>
  <c r="AC278" i="1"/>
  <c r="AD278" i="1" s="1"/>
  <c r="T214" i="1"/>
  <c r="U214" i="1" s="1"/>
  <c r="L369" i="1"/>
  <c r="M369" i="1" s="1"/>
  <c r="AC361" i="1"/>
  <c r="AB361" i="1"/>
  <c r="V361" i="1"/>
  <c r="Z361" i="1" s="1"/>
  <c r="V355" i="1"/>
  <c r="Z355" i="1" s="1"/>
  <c r="AC355" i="1"/>
  <c r="AD355" i="1" s="1"/>
  <c r="Q355" i="1"/>
  <c r="O355" i="1" s="1"/>
  <c r="R355" i="1" s="1"/>
  <c r="L355" i="1" s="1"/>
  <c r="M355" i="1" s="1"/>
  <c r="V382" i="1"/>
  <c r="Z382" i="1" s="1"/>
  <c r="AC382" i="1"/>
  <c r="AD382" i="1" s="1"/>
  <c r="V369" i="1"/>
  <c r="Z369" i="1" s="1"/>
  <c r="AB369" i="1"/>
  <c r="AC369" i="1"/>
  <c r="AC333" i="1"/>
  <c r="AB333" i="1"/>
  <c r="V333" i="1"/>
  <c r="Z333" i="1" s="1"/>
  <c r="Q336" i="1"/>
  <c r="O336" i="1" s="1"/>
  <c r="R336" i="1" s="1"/>
  <c r="L336" i="1" s="1"/>
  <c r="M336" i="1" s="1"/>
  <c r="AC309" i="1"/>
  <c r="AD309" i="1" s="1"/>
  <c r="V309" i="1"/>
  <c r="Z309" i="1" s="1"/>
  <c r="V325" i="1"/>
  <c r="Z325" i="1" s="1"/>
  <c r="AC325" i="1"/>
  <c r="AB325" i="1"/>
  <c r="AB349" i="1"/>
  <c r="Q309" i="1"/>
  <c r="O309" i="1" s="1"/>
  <c r="R309" i="1" s="1"/>
  <c r="L309" i="1" s="1"/>
  <c r="M309" i="1" s="1"/>
  <c r="AB282" i="1"/>
  <c r="Q265" i="1"/>
  <c r="O265" i="1" s="1"/>
  <c r="R265" i="1" s="1"/>
  <c r="L265" i="1" s="1"/>
  <c r="M265" i="1" s="1"/>
  <c r="L298" i="1"/>
  <c r="M298" i="1" s="1"/>
  <c r="AC283" i="1"/>
  <c r="V283" i="1"/>
  <c r="Z283" i="1" s="1"/>
  <c r="AC247" i="1"/>
  <c r="AD247" i="1" s="1"/>
  <c r="V247" i="1"/>
  <c r="Z247" i="1" s="1"/>
  <c r="Q289" i="1"/>
  <c r="O289" i="1" s="1"/>
  <c r="R289" i="1" s="1"/>
  <c r="L289" i="1" s="1"/>
  <c r="M289" i="1" s="1"/>
  <c r="AB316" i="1"/>
  <c r="T203" i="1"/>
  <c r="U203" i="1" s="1"/>
  <c r="V246" i="1"/>
  <c r="Z246" i="1" s="1"/>
  <c r="AC246" i="1"/>
  <c r="AD246" i="1" s="1"/>
  <c r="V236" i="1"/>
  <c r="Z236" i="1" s="1"/>
  <c r="AC236" i="1"/>
  <c r="AB236" i="1"/>
  <c r="Q317" i="1"/>
  <c r="O317" i="1" s="1"/>
  <c r="R317" i="1" s="1"/>
  <c r="L317" i="1" s="1"/>
  <c r="M317" i="1" s="1"/>
  <c r="T212" i="1"/>
  <c r="U212" i="1" s="1"/>
  <c r="T322" i="1"/>
  <c r="U322" i="1" s="1"/>
  <c r="T205" i="1"/>
  <c r="U205" i="1" s="1"/>
  <c r="AC177" i="1"/>
  <c r="AB177" i="1"/>
  <c r="V177" i="1"/>
  <c r="Z177" i="1" s="1"/>
  <c r="T213" i="1"/>
  <c r="U213" i="1" s="1"/>
  <c r="V142" i="1"/>
  <c r="Z142" i="1" s="1"/>
  <c r="AC142" i="1"/>
  <c r="AB142" i="1"/>
  <c r="T120" i="1"/>
  <c r="U120" i="1" s="1"/>
  <c r="V233" i="1"/>
  <c r="Z233" i="1" s="1"/>
  <c r="AC233" i="1"/>
  <c r="AB233" i="1"/>
  <c r="Q207" i="1"/>
  <c r="O207" i="1" s="1"/>
  <c r="R207" i="1" s="1"/>
  <c r="L207" i="1" s="1"/>
  <c r="M207" i="1" s="1"/>
  <c r="T192" i="1"/>
  <c r="U192" i="1" s="1"/>
  <c r="AC270" i="1"/>
  <c r="V270" i="1"/>
  <c r="Z270" i="1" s="1"/>
  <c r="Q215" i="1"/>
  <c r="O215" i="1" s="1"/>
  <c r="R215" i="1" s="1"/>
  <c r="L215" i="1" s="1"/>
  <c r="M215" i="1" s="1"/>
  <c r="Q136" i="1"/>
  <c r="O136" i="1" s="1"/>
  <c r="R136" i="1" s="1"/>
  <c r="L136" i="1" s="1"/>
  <c r="M136" i="1" s="1"/>
  <c r="Q219" i="1"/>
  <c r="O219" i="1" s="1"/>
  <c r="R219" i="1" s="1"/>
  <c r="L219" i="1" s="1"/>
  <c r="M219" i="1" s="1"/>
  <c r="V118" i="1"/>
  <c r="Z118" i="1" s="1"/>
  <c r="AC118" i="1"/>
  <c r="AB118" i="1"/>
  <c r="AB79" i="1"/>
  <c r="AD298" i="1"/>
  <c r="V183" i="1"/>
  <c r="Z183" i="1" s="1"/>
  <c r="AC183" i="1"/>
  <c r="AD183" i="1" s="1"/>
  <c r="T123" i="1"/>
  <c r="U123" i="1" s="1"/>
  <c r="V119" i="1"/>
  <c r="Z119" i="1" s="1"/>
  <c r="AC119" i="1"/>
  <c r="AD119" i="1" s="1"/>
  <c r="T64" i="1"/>
  <c r="U64" i="1" s="1"/>
  <c r="T157" i="1"/>
  <c r="U157" i="1" s="1"/>
  <c r="V114" i="1"/>
  <c r="Z114" i="1" s="1"/>
  <c r="AB114" i="1"/>
  <c r="AC114" i="1"/>
  <c r="AD114" i="1" s="1"/>
  <c r="L93" i="1"/>
  <c r="M93" i="1" s="1"/>
  <c r="V82" i="1"/>
  <c r="Z82" i="1" s="1"/>
  <c r="AB82" i="1"/>
  <c r="AC82" i="1"/>
  <c r="AD82" i="1" s="1"/>
  <c r="AC116" i="1"/>
  <c r="AD116" i="1" s="1"/>
  <c r="V116" i="1"/>
  <c r="Z116" i="1" s="1"/>
  <c r="AC100" i="1"/>
  <c r="AD100" i="1" s="1"/>
  <c r="V100" i="1"/>
  <c r="Z100" i="1" s="1"/>
  <c r="V46" i="1"/>
  <c r="Z46" i="1" s="1"/>
  <c r="AC46" i="1"/>
  <c r="AD46" i="1" s="1"/>
  <c r="T172" i="1"/>
  <c r="U172" i="1" s="1"/>
  <c r="AB136" i="1"/>
  <c r="V34" i="1"/>
  <c r="Z34" i="1" s="1"/>
  <c r="AC34" i="1"/>
  <c r="AB34" i="1"/>
  <c r="T129" i="1"/>
  <c r="U129" i="1" s="1"/>
  <c r="V169" i="1"/>
  <c r="Z169" i="1" s="1"/>
  <c r="AC169" i="1"/>
  <c r="AB169" i="1"/>
  <c r="Q25" i="1"/>
  <c r="O25" i="1" s="1"/>
  <c r="R25" i="1" s="1"/>
  <c r="L25" i="1" s="1"/>
  <c r="M25" i="1" s="1"/>
  <c r="T185" i="1"/>
  <c r="U185" i="1" s="1"/>
  <c r="T156" i="1"/>
  <c r="U156" i="1" s="1"/>
  <c r="V115" i="1"/>
  <c r="Z115" i="1" s="1"/>
  <c r="AC115" i="1"/>
  <c r="V17" i="1"/>
  <c r="Z17" i="1" s="1"/>
  <c r="AC17" i="1"/>
  <c r="AD17" i="1" s="1"/>
  <c r="V16" i="1"/>
  <c r="Z16" i="1" s="1"/>
  <c r="AC16" i="1"/>
  <c r="AD16" i="1" s="1"/>
  <c r="T43" i="1"/>
  <c r="U43" i="1" s="1"/>
  <c r="V30" i="1"/>
  <c r="Z30" i="1" s="1"/>
  <c r="AB30" i="1"/>
  <c r="AC30" i="1"/>
  <c r="AD30" i="1" s="1"/>
  <c r="V87" i="1"/>
  <c r="Z87" i="1" s="1"/>
  <c r="AC87" i="1"/>
  <c r="AD87" i="1" s="1"/>
  <c r="AC74" i="1"/>
  <c r="AB74" i="1"/>
  <c r="V74" i="1"/>
  <c r="Z74" i="1" s="1"/>
  <c r="Q34" i="1"/>
  <c r="O34" i="1" s="1"/>
  <c r="R34" i="1" s="1"/>
  <c r="L34" i="1" s="1"/>
  <c r="M34" i="1" s="1"/>
  <c r="Q111" i="1"/>
  <c r="O111" i="1" s="1"/>
  <c r="R111" i="1" s="1"/>
  <c r="L111" i="1" s="1"/>
  <c r="M111" i="1" s="1"/>
  <c r="T96" i="1"/>
  <c r="U96" i="1" s="1"/>
  <c r="V77" i="1"/>
  <c r="Z77" i="1" s="1"/>
  <c r="AC77" i="1"/>
  <c r="AB77" i="1"/>
  <c r="Q118" i="1"/>
  <c r="O118" i="1" s="1"/>
  <c r="R118" i="1" s="1"/>
  <c r="L118" i="1" s="1"/>
  <c r="M118" i="1" s="1"/>
  <c r="AD18" i="1"/>
  <c r="AD89" i="1"/>
  <c r="T383" i="1"/>
  <c r="U383" i="1" s="1"/>
  <c r="V377" i="1"/>
  <c r="Z377" i="1" s="1"/>
  <c r="AC377" i="1"/>
  <c r="AB377" i="1"/>
  <c r="V385" i="1"/>
  <c r="Z385" i="1" s="1"/>
  <c r="AB385" i="1"/>
  <c r="AC385" i="1"/>
  <c r="AD385" i="1" s="1"/>
  <c r="V324" i="1"/>
  <c r="Z324" i="1" s="1"/>
  <c r="AC324" i="1"/>
  <c r="AB324" i="1"/>
  <c r="Q324" i="1"/>
  <c r="O324" i="1" s="1"/>
  <c r="R324" i="1" s="1"/>
  <c r="L324" i="1" s="1"/>
  <c r="M324" i="1" s="1"/>
  <c r="V154" i="1"/>
  <c r="Z154" i="1" s="1"/>
  <c r="AC154" i="1"/>
  <c r="AB154" i="1"/>
  <c r="AC85" i="1"/>
  <c r="AB85" i="1"/>
  <c r="V85" i="1"/>
  <c r="Z85" i="1" s="1"/>
  <c r="V151" i="1"/>
  <c r="Z151" i="1" s="1"/>
  <c r="AC151" i="1"/>
  <c r="AD151" i="1" s="1"/>
  <c r="V94" i="1"/>
  <c r="Z94" i="1" s="1"/>
  <c r="AB94" i="1"/>
  <c r="AC94" i="1"/>
  <c r="AD94" i="1" s="1"/>
  <c r="T63" i="1"/>
  <c r="U63" i="1" s="1"/>
  <c r="V107" i="1"/>
  <c r="Z107" i="1" s="1"/>
  <c r="AC107" i="1"/>
  <c r="AD107" i="1" s="1"/>
  <c r="T59" i="1"/>
  <c r="U59" i="1" s="1"/>
  <c r="Q353" i="1"/>
  <c r="O353" i="1" s="1"/>
  <c r="R353" i="1" s="1"/>
  <c r="L353" i="1" s="1"/>
  <c r="M353" i="1" s="1"/>
  <c r="V378" i="1"/>
  <c r="Z378" i="1" s="1"/>
  <c r="AC378" i="1"/>
  <c r="AD378" i="1" s="1"/>
  <c r="AC384" i="1"/>
  <c r="AB384" i="1"/>
  <c r="V384" i="1"/>
  <c r="Z384" i="1" s="1"/>
  <c r="V329" i="1"/>
  <c r="Z329" i="1" s="1"/>
  <c r="AC329" i="1"/>
  <c r="AD329" i="1" s="1"/>
  <c r="L247" i="1"/>
  <c r="M247" i="1" s="1"/>
  <c r="T127" i="1"/>
  <c r="U127" i="1" s="1"/>
  <c r="V194" i="1"/>
  <c r="Z194" i="1" s="1"/>
  <c r="AC194" i="1"/>
  <c r="AB194" i="1"/>
  <c r="V312" i="1"/>
  <c r="Z312" i="1" s="1"/>
  <c r="AC312" i="1"/>
  <c r="AC27" i="1"/>
  <c r="AB27" i="1"/>
  <c r="V27" i="1"/>
  <c r="Z27" i="1" s="1"/>
  <c r="V300" i="1"/>
  <c r="Z300" i="1" s="1"/>
  <c r="AC300" i="1"/>
  <c r="AD300" i="1" s="1"/>
  <c r="V285" i="1"/>
  <c r="Z285" i="1" s="1"/>
  <c r="AB285" i="1"/>
  <c r="AC285" i="1"/>
  <c r="T206" i="1"/>
  <c r="U206" i="1" s="1"/>
  <c r="V238" i="1"/>
  <c r="Z238" i="1" s="1"/>
  <c r="AC238" i="1"/>
  <c r="AD238" i="1" s="1"/>
  <c r="Q170" i="1"/>
  <c r="O170" i="1" s="1"/>
  <c r="R170" i="1" s="1"/>
  <c r="L170" i="1" s="1"/>
  <c r="M170" i="1" s="1"/>
  <c r="L121" i="1"/>
  <c r="M121" i="1" s="1"/>
  <c r="L82" i="1"/>
  <c r="M82" i="1" s="1"/>
  <c r="T45" i="1"/>
  <c r="U45" i="1" s="1"/>
  <c r="Q274" i="1"/>
  <c r="O274" i="1" s="1"/>
  <c r="R274" i="1" s="1"/>
  <c r="L274" i="1" s="1"/>
  <c r="M274" i="1" s="1"/>
  <c r="T67" i="1"/>
  <c r="U67" i="1" s="1"/>
  <c r="Q117" i="1"/>
  <c r="O117" i="1" s="1"/>
  <c r="R117" i="1" s="1"/>
  <c r="L117" i="1" s="1"/>
  <c r="M117" i="1" s="1"/>
  <c r="T55" i="1"/>
  <c r="U55" i="1" s="1"/>
  <c r="V40" i="1"/>
  <c r="Z40" i="1" s="1"/>
  <c r="AC40" i="1"/>
  <c r="AD40" i="1" s="1"/>
  <c r="L23" i="1"/>
  <c r="M23" i="1" s="1"/>
  <c r="T379" i="1"/>
  <c r="U379" i="1" s="1"/>
  <c r="V368" i="1"/>
  <c r="Z368" i="1" s="1"/>
  <c r="AC368" i="1"/>
  <c r="AB368" i="1"/>
  <c r="Q245" i="1"/>
  <c r="O245" i="1" s="1"/>
  <c r="R245" i="1" s="1"/>
  <c r="L245" i="1" s="1"/>
  <c r="M245" i="1" s="1"/>
  <c r="V262" i="1"/>
  <c r="Z262" i="1" s="1"/>
  <c r="AC262" i="1"/>
  <c r="AD262" i="1" s="1"/>
  <c r="T132" i="1"/>
  <c r="U132" i="1" s="1"/>
  <c r="Q258" i="1"/>
  <c r="O258" i="1" s="1"/>
  <c r="R258" i="1" s="1"/>
  <c r="L258" i="1" s="1"/>
  <c r="M258" i="1" s="1"/>
  <c r="AB230" i="1"/>
  <c r="Q312" i="1"/>
  <c r="O312" i="1" s="1"/>
  <c r="R312" i="1" s="1"/>
  <c r="L312" i="1" s="1"/>
  <c r="M312" i="1" s="1"/>
  <c r="T88" i="1"/>
  <c r="U88" i="1" s="1"/>
  <c r="T173" i="1"/>
  <c r="U173" i="1" s="1"/>
  <c r="Q110" i="1"/>
  <c r="O110" i="1" s="1"/>
  <c r="R110" i="1" s="1"/>
  <c r="L110" i="1" s="1"/>
  <c r="M110" i="1" s="1"/>
  <c r="Q94" i="1"/>
  <c r="O94" i="1" s="1"/>
  <c r="R94" i="1" s="1"/>
  <c r="L94" i="1" s="1"/>
  <c r="M94" i="1" s="1"/>
  <c r="V21" i="1"/>
  <c r="Z21" i="1" s="1"/>
  <c r="AC21" i="1"/>
  <c r="AD21" i="1" s="1"/>
  <c r="Q21" i="1"/>
  <c r="O21" i="1" s="1"/>
  <c r="R21" i="1" s="1"/>
  <c r="L21" i="1" s="1"/>
  <c r="M21" i="1" s="1"/>
  <c r="T141" i="1"/>
  <c r="U141" i="1" s="1"/>
  <c r="AB217" i="1"/>
  <c r="V373" i="1"/>
  <c r="Z373" i="1" s="1"/>
  <c r="AC373" i="1"/>
  <c r="AB373" i="1"/>
  <c r="AB367" i="1"/>
  <c r="V359" i="1"/>
  <c r="Z359" i="1" s="1"/>
  <c r="AC359" i="1"/>
  <c r="AD359" i="1" s="1"/>
  <c r="T347" i="1"/>
  <c r="U347" i="1" s="1"/>
  <c r="T328" i="1"/>
  <c r="U328" i="1" s="1"/>
  <c r="V351" i="1"/>
  <c r="Z351" i="1" s="1"/>
  <c r="AC351" i="1"/>
  <c r="AD351" i="1" s="1"/>
  <c r="Q351" i="1"/>
  <c r="O351" i="1" s="1"/>
  <c r="R351" i="1" s="1"/>
  <c r="L351" i="1" s="1"/>
  <c r="M351" i="1" s="1"/>
  <c r="V386" i="1"/>
  <c r="Z386" i="1" s="1"/>
  <c r="AC386" i="1"/>
  <c r="AD386" i="1" s="1"/>
  <c r="V321" i="1"/>
  <c r="Z321" i="1" s="1"/>
  <c r="AC321" i="1"/>
  <c r="AD321" i="1" s="1"/>
  <c r="T339" i="1"/>
  <c r="U339" i="1" s="1"/>
  <c r="T326" i="1"/>
  <c r="U326" i="1" s="1"/>
  <c r="V323" i="1"/>
  <c r="Z323" i="1" s="1"/>
  <c r="AC323" i="1"/>
  <c r="Q323" i="1"/>
  <c r="O323" i="1" s="1"/>
  <c r="R323" i="1" s="1"/>
  <c r="L323" i="1" s="1"/>
  <c r="M323" i="1" s="1"/>
  <c r="AB323" i="1"/>
  <c r="L308" i="1"/>
  <c r="M308" i="1" s="1"/>
  <c r="T296" i="1"/>
  <c r="U296" i="1" s="1"/>
  <c r="V331" i="1"/>
  <c r="Z331" i="1" s="1"/>
  <c r="AC331" i="1"/>
  <c r="V330" i="1"/>
  <c r="Z330" i="1" s="1"/>
  <c r="AC330" i="1"/>
  <c r="AB330" i="1"/>
  <c r="AB320" i="1"/>
  <c r="T234" i="1"/>
  <c r="U234" i="1" s="1"/>
  <c r="AC265" i="1"/>
  <c r="AD265" i="1" s="1"/>
  <c r="V265" i="1"/>
  <c r="Z265" i="1" s="1"/>
  <c r="V235" i="1"/>
  <c r="Z235" i="1" s="1"/>
  <c r="AC235" i="1"/>
  <c r="AD235" i="1" s="1"/>
  <c r="Q262" i="1"/>
  <c r="O262" i="1" s="1"/>
  <c r="R262" i="1" s="1"/>
  <c r="L262" i="1" s="1"/>
  <c r="M262" i="1" s="1"/>
  <c r="L236" i="1"/>
  <c r="M236" i="1" s="1"/>
  <c r="Q237" i="1"/>
  <c r="O237" i="1" s="1"/>
  <c r="R237" i="1" s="1"/>
  <c r="L237" i="1" s="1"/>
  <c r="M237" i="1" s="1"/>
  <c r="AC161" i="1"/>
  <c r="AB161" i="1"/>
  <c r="V161" i="1"/>
  <c r="Z161" i="1" s="1"/>
  <c r="V190" i="1"/>
  <c r="Z190" i="1" s="1"/>
  <c r="AC190" i="1"/>
  <c r="AB190" i="1"/>
  <c r="V174" i="1"/>
  <c r="Z174" i="1" s="1"/>
  <c r="AC174" i="1"/>
  <c r="AB174" i="1"/>
  <c r="V158" i="1"/>
  <c r="Z158" i="1" s="1"/>
  <c r="AC158" i="1"/>
  <c r="AB158" i="1"/>
  <c r="L137" i="1"/>
  <c r="M137" i="1" s="1"/>
  <c r="T269" i="1"/>
  <c r="U269" i="1" s="1"/>
  <c r="Q242" i="1"/>
  <c r="O242" i="1" s="1"/>
  <c r="R242" i="1" s="1"/>
  <c r="L242" i="1" s="1"/>
  <c r="M242" i="1" s="1"/>
  <c r="L133" i="1"/>
  <c r="M133" i="1" s="1"/>
  <c r="V155" i="1"/>
  <c r="Z155" i="1" s="1"/>
  <c r="AC155" i="1"/>
  <c r="AD155" i="1" s="1"/>
  <c r="L134" i="1"/>
  <c r="M134" i="1" s="1"/>
  <c r="L89" i="1"/>
  <c r="M89" i="1" s="1"/>
  <c r="AC197" i="1"/>
  <c r="AD197" i="1" s="1"/>
  <c r="V197" i="1"/>
  <c r="Z197" i="1" s="1"/>
  <c r="L145" i="1"/>
  <c r="M145" i="1" s="1"/>
  <c r="T60" i="1"/>
  <c r="U60" i="1" s="1"/>
  <c r="Q266" i="1"/>
  <c r="O266" i="1" s="1"/>
  <c r="R266" i="1" s="1"/>
  <c r="L266" i="1" s="1"/>
  <c r="M266" i="1" s="1"/>
  <c r="T188" i="1"/>
  <c r="U188" i="1" s="1"/>
  <c r="Q155" i="1"/>
  <c r="O155" i="1" s="1"/>
  <c r="R155" i="1" s="1"/>
  <c r="L155" i="1" s="1"/>
  <c r="M155" i="1" s="1"/>
  <c r="AB131" i="1"/>
  <c r="V195" i="1"/>
  <c r="Z195" i="1" s="1"/>
  <c r="AC195" i="1"/>
  <c r="AD195" i="1" s="1"/>
  <c r="AD165" i="1"/>
  <c r="Q125" i="1"/>
  <c r="O125" i="1" s="1"/>
  <c r="R125" i="1" s="1"/>
  <c r="L125" i="1" s="1"/>
  <c r="M125" i="1" s="1"/>
  <c r="V291" i="1"/>
  <c r="Z291" i="1" s="1"/>
  <c r="AC291" i="1"/>
  <c r="AB291" i="1"/>
  <c r="Q177" i="1"/>
  <c r="O177" i="1" s="1"/>
  <c r="R177" i="1" s="1"/>
  <c r="L177" i="1" s="1"/>
  <c r="M177" i="1" s="1"/>
  <c r="T61" i="1"/>
  <c r="U61" i="1" s="1"/>
  <c r="T240" i="1"/>
  <c r="U240" i="1" s="1"/>
  <c r="Q178" i="1"/>
  <c r="O178" i="1" s="1"/>
  <c r="R178" i="1" s="1"/>
  <c r="L178" i="1" s="1"/>
  <c r="M178" i="1" s="1"/>
  <c r="AC54" i="1"/>
  <c r="V54" i="1"/>
  <c r="Z54" i="1" s="1"/>
  <c r="AB54" i="1"/>
  <c r="T81" i="1"/>
  <c r="U81" i="1" s="1"/>
  <c r="Q389" i="1"/>
  <c r="O389" i="1" s="1"/>
  <c r="R389" i="1" s="1"/>
  <c r="L389" i="1" s="1"/>
  <c r="M389" i="1" s="1"/>
  <c r="V24" i="1"/>
  <c r="Z24" i="1" s="1"/>
  <c r="AC24" i="1"/>
  <c r="AD24" i="1" s="1"/>
  <c r="V175" i="1"/>
  <c r="Z175" i="1" s="1"/>
  <c r="AC175" i="1"/>
  <c r="AD149" i="1"/>
  <c r="V95" i="1"/>
  <c r="Z95" i="1" s="1"/>
  <c r="AC95" i="1"/>
  <c r="AC76" i="1"/>
  <c r="AD76" i="1" s="1"/>
  <c r="V76" i="1"/>
  <c r="Z76" i="1" s="1"/>
  <c r="V26" i="1"/>
  <c r="Z26" i="1" s="1"/>
  <c r="AC26" i="1"/>
  <c r="AB26" i="1"/>
  <c r="V171" i="1"/>
  <c r="Z171" i="1" s="1"/>
  <c r="AC171" i="1"/>
  <c r="AD171" i="1" s="1"/>
  <c r="Q171" i="1"/>
  <c r="O171" i="1" s="1"/>
  <c r="R171" i="1" s="1"/>
  <c r="L171" i="1" s="1"/>
  <c r="M171" i="1" s="1"/>
  <c r="AB115" i="1"/>
  <c r="Q115" i="1"/>
  <c r="O115" i="1" s="1"/>
  <c r="R115" i="1" s="1"/>
  <c r="L115" i="1" s="1"/>
  <c r="M115" i="1" s="1"/>
  <c r="Q100" i="1"/>
  <c r="O100" i="1" s="1"/>
  <c r="R100" i="1" s="1"/>
  <c r="L100" i="1" s="1"/>
  <c r="M100" i="1" s="1"/>
  <c r="Q107" i="1"/>
  <c r="O107" i="1" s="1"/>
  <c r="R107" i="1" s="1"/>
  <c r="L107" i="1" s="1"/>
  <c r="M107" i="1" s="1"/>
  <c r="Q28" i="1"/>
  <c r="O28" i="1" s="1"/>
  <c r="R28" i="1" s="1"/>
  <c r="L28" i="1" s="1"/>
  <c r="M28" i="1" s="1"/>
  <c r="AC376" i="1"/>
  <c r="AB376" i="1"/>
  <c r="V376" i="1"/>
  <c r="Z376" i="1" s="1"/>
  <c r="V366" i="1"/>
  <c r="Z366" i="1" s="1"/>
  <c r="AC366" i="1"/>
  <c r="Q366" i="1"/>
  <c r="O366" i="1" s="1"/>
  <c r="R366" i="1" s="1"/>
  <c r="L366" i="1" s="1"/>
  <c r="M366" i="1" s="1"/>
  <c r="AC293" i="1"/>
  <c r="AB293" i="1"/>
  <c r="V293" i="1"/>
  <c r="Z293" i="1" s="1"/>
  <c r="T180" i="1"/>
  <c r="U180" i="1" s="1"/>
  <c r="V227" i="1"/>
  <c r="Z227" i="1" s="1"/>
  <c r="AC227" i="1"/>
  <c r="AB227" i="1"/>
  <c r="AB228" i="1"/>
  <c r="V228" i="1"/>
  <c r="Z228" i="1" s="1"/>
  <c r="AC228" i="1"/>
  <c r="T71" i="1"/>
  <c r="U71" i="1" s="1"/>
  <c r="V99" i="1"/>
  <c r="Z99" i="1" s="1"/>
  <c r="AC99" i="1"/>
  <c r="AD99" i="1" s="1"/>
  <c r="Q99" i="1"/>
  <c r="O99" i="1" s="1"/>
  <c r="R99" i="1" s="1"/>
  <c r="L99" i="1" s="1"/>
  <c r="M99" i="1" s="1"/>
  <c r="V20" i="1"/>
  <c r="Z20" i="1" s="1"/>
  <c r="AC20" i="1"/>
  <c r="AD44" i="1"/>
  <c r="T387" i="1"/>
  <c r="U387" i="1" s="1"/>
  <c r="T341" i="1"/>
  <c r="U341" i="1" s="1"/>
  <c r="L321" i="1"/>
  <c r="M321" i="1" s="1"/>
  <c r="T272" i="1"/>
  <c r="U272" i="1" s="1"/>
  <c r="T297" i="1"/>
  <c r="U297" i="1" s="1"/>
  <c r="L311" i="1"/>
  <c r="M311" i="1" s="1"/>
  <c r="V258" i="1"/>
  <c r="Z258" i="1" s="1"/>
  <c r="AC258" i="1"/>
  <c r="AD258" i="1" s="1"/>
  <c r="V86" i="1"/>
  <c r="Z86" i="1" s="1"/>
  <c r="AC86" i="1"/>
  <c r="AB86" i="1"/>
  <c r="Q194" i="1"/>
  <c r="O194" i="1" s="1"/>
  <c r="R194" i="1" s="1"/>
  <c r="L194" i="1" s="1"/>
  <c r="M194" i="1" s="1"/>
  <c r="V98" i="1"/>
  <c r="Z98" i="1" s="1"/>
  <c r="AC98" i="1"/>
  <c r="AD98" i="1" s="1"/>
  <c r="AB98" i="1"/>
  <c r="T52" i="1"/>
  <c r="U52" i="1" s="1"/>
  <c r="T113" i="1"/>
  <c r="U113" i="1" s="1"/>
  <c r="AD108" i="1"/>
  <c r="V53" i="1"/>
  <c r="Z53" i="1" s="1"/>
  <c r="AC53" i="1"/>
  <c r="AD53" i="1" s="1"/>
  <c r="T372" i="1"/>
  <c r="U372" i="1" s="1"/>
  <c r="Q377" i="1"/>
  <c r="O377" i="1" s="1"/>
  <c r="R377" i="1" s="1"/>
  <c r="L377" i="1" s="1"/>
  <c r="M377" i="1" s="1"/>
  <c r="AB312" i="1"/>
  <c r="V250" i="1"/>
  <c r="Z250" i="1" s="1"/>
  <c r="AC250" i="1"/>
  <c r="AC268" i="1"/>
  <c r="AD268" i="1" s="1"/>
  <c r="V268" i="1"/>
  <c r="Z268" i="1" s="1"/>
  <c r="AB295" i="1"/>
  <c r="V251" i="1"/>
  <c r="Z251" i="1" s="1"/>
  <c r="AC251" i="1"/>
  <c r="AD251" i="1" s="1"/>
  <c r="V254" i="1"/>
  <c r="Z254" i="1" s="1"/>
  <c r="AC254" i="1"/>
  <c r="AD254" i="1" s="1"/>
  <c r="AB163" i="1"/>
  <c r="V147" i="1"/>
  <c r="Z147" i="1" s="1"/>
  <c r="AC147" i="1"/>
  <c r="AD147" i="1" s="1"/>
  <c r="Q98" i="1"/>
  <c r="O98" i="1" s="1"/>
  <c r="R98" i="1" s="1"/>
  <c r="L98" i="1" s="1"/>
  <c r="M98" i="1" s="1"/>
  <c r="V139" i="1"/>
  <c r="Z139" i="1" s="1"/>
  <c r="AC139" i="1"/>
  <c r="AD139" i="1" s="1"/>
  <c r="L388" i="1"/>
  <c r="M388" i="1" s="1"/>
  <c r="AC48" i="1"/>
  <c r="V48" i="1"/>
  <c r="Z48" i="1" s="1"/>
  <c r="AB48" i="1"/>
  <c r="AB143" i="1"/>
  <c r="V381" i="1"/>
  <c r="Z381" i="1" s="1"/>
  <c r="AC381" i="1"/>
  <c r="AB381" i="1"/>
  <c r="AB366" i="1"/>
  <c r="V327" i="1"/>
  <c r="Z327" i="1" s="1"/>
  <c r="AC327" i="1"/>
  <c r="V273" i="1"/>
  <c r="Z273" i="1" s="1"/>
  <c r="AC273" i="1"/>
  <c r="AB273" i="1"/>
  <c r="V303" i="1"/>
  <c r="Z303" i="1" s="1"/>
  <c r="AC303" i="1"/>
  <c r="AB303" i="1"/>
  <c r="Q303" i="1"/>
  <c r="O303" i="1" s="1"/>
  <c r="R303" i="1" s="1"/>
  <c r="L303" i="1" s="1"/>
  <c r="M303" i="1" s="1"/>
  <c r="V299" i="1"/>
  <c r="Z299" i="1" s="1"/>
  <c r="AC299" i="1"/>
  <c r="AB299" i="1"/>
  <c r="V301" i="1"/>
  <c r="Z301" i="1" s="1"/>
  <c r="AC301" i="1"/>
  <c r="AD301" i="1" s="1"/>
  <c r="T264" i="1"/>
  <c r="U264" i="1" s="1"/>
  <c r="T223" i="1"/>
  <c r="U223" i="1" s="1"/>
  <c r="Q268" i="1"/>
  <c r="O268" i="1" s="1"/>
  <c r="R268" i="1" s="1"/>
  <c r="L268" i="1" s="1"/>
  <c r="M268" i="1" s="1"/>
  <c r="AB254" i="1"/>
  <c r="AB310" i="1"/>
  <c r="V310" i="1"/>
  <c r="Z310" i="1" s="1"/>
  <c r="AC310" i="1"/>
  <c r="AD310" i="1" s="1"/>
  <c r="Q130" i="1"/>
  <c r="O130" i="1" s="1"/>
  <c r="R130" i="1" s="1"/>
  <c r="L130" i="1" s="1"/>
  <c r="M130" i="1" s="1"/>
  <c r="AC388" i="1"/>
  <c r="AD388" i="1" s="1"/>
  <c r="AB388" i="1"/>
  <c r="V388" i="1"/>
  <c r="Z388" i="1" s="1"/>
  <c r="Q368" i="1"/>
  <c r="O368" i="1" s="1"/>
  <c r="R368" i="1" s="1"/>
  <c r="L368" i="1" s="1"/>
  <c r="M368" i="1" s="1"/>
  <c r="T375" i="1"/>
  <c r="U375" i="1" s="1"/>
  <c r="Q385" i="1"/>
  <c r="O385" i="1" s="1"/>
  <c r="R385" i="1" s="1"/>
  <c r="L385" i="1" s="1"/>
  <c r="M385" i="1" s="1"/>
  <c r="V358" i="1"/>
  <c r="Z358" i="1" s="1"/>
  <c r="AC358" i="1"/>
  <c r="AB358" i="1"/>
  <c r="AC346" i="1"/>
  <c r="V346" i="1"/>
  <c r="Z346" i="1" s="1"/>
  <c r="AC318" i="1"/>
  <c r="AB318" i="1"/>
  <c r="V318" i="1"/>
  <c r="Z318" i="1" s="1"/>
  <c r="V374" i="1"/>
  <c r="Z374" i="1" s="1"/>
  <c r="AC374" i="1"/>
  <c r="AD374" i="1" s="1"/>
  <c r="Q374" i="1"/>
  <c r="O374" i="1" s="1"/>
  <c r="R374" i="1" s="1"/>
  <c r="L374" i="1" s="1"/>
  <c r="M374" i="1" s="1"/>
  <c r="AC305" i="1"/>
  <c r="AD305" i="1" s="1"/>
  <c r="V305" i="1"/>
  <c r="Z305" i="1" s="1"/>
  <c r="V370" i="1"/>
  <c r="Z370" i="1" s="1"/>
  <c r="AC370" i="1"/>
  <c r="AD370" i="1" s="1"/>
  <c r="Q370" i="1"/>
  <c r="O370" i="1" s="1"/>
  <c r="R370" i="1" s="1"/>
  <c r="L370" i="1" s="1"/>
  <c r="M370" i="1" s="1"/>
  <c r="AC288" i="1"/>
  <c r="AD288" i="1" s="1"/>
  <c r="V288" i="1"/>
  <c r="Z288" i="1" s="1"/>
  <c r="V335" i="1"/>
  <c r="Z335" i="1" s="1"/>
  <c r="AC335" i="1"/>
  <c r="AD335" i="1" s="1"/>
  <c r="Q273" i="1"/>
  <c r="O273" i="1" s="1"/>
  <c r="R273" i="1" s="1"/>
  <c r="L273" i="1" s="1"/>
  <c r="M273" i="1" s="1"/>
  <c r="AB274" i="1"/>
  <c r="V261" i="1"/>
  <c r="Z261" i="1" s="1"/>
  <c r="AC261" i="1"/>
  <c r="AB261" i="1"/>
  <c r="V315" i="1"/>
  <c r="Z315" i="1" s="1"/>
  <c r="AC315" i="1"/>
  <c r="AB315" i="1"/>
  <c r="Q315" i="1"/>
  <c r="O315" i="1" s="1"/>
  <c r="R315" i="1" s="1"/>
  <c r="L315" i="1" s="1"/>
  <c r="M315" i="1" s="1"/>
  <c r="Q288" i="1"/>
  <c r="O288" i="1" s="1"/>
  <c r="R288" i="1" s="1"/>
  <c r="L288" i="1" s="1"/>
  <c r="M288" i="1" s="1"/>
  <c r="AC276" i="1"/>
  <c r="AB276" i="1"/>
  <c r="V276" i="1"/>
  <c r="Z276" i="1" s="1"/>
  <c r="T225" i="1"/>
  <c r="U225" i="1" s="1"/>
  <c r="AC259" i="1"/>
  <c r="AD259" i="1" s="1"/>
  <c r="V259" i="1"/>
  <c r="Z259" i="1" s="1"/>
  <c r="T222" i="1"/>
  <c r="U222" i="1" s="1"/>
  <c r="T199" i="1"/>
  <c r="U199" i="1" s="1"/>
  <c r="Q299" i="1"/>
  <c r="O299" i="1" s="1"/>
  <c r="R299" i="1" s="1"/>
  <c r="L299" i="1" s="1"/>
  <c r="M299" i="1" s="1"/>
  <c r="Q278" i="1"/>
  <c r="O278" i="1" s="1"/>
  <c r="R278" i="1" s="1"/>
  <c r="L278" i="1" s="1"/>
  <c r="M278" i="1" s="1"/>
  <c r="V244" i="1"/>
  <c r="Z244" i="1" s="1"/>
  <c r="AC244" i="1"/>
  <c r="AB244" i="1"/>
  <c r="T226" i="1"/>
  <c r="U226" i="1" s="1"/>
  <c r="V311" i="1"/>
  <c r="Z311" i="1" s="1"/>
  <c r="AC311" i="1"/>
  <c r="AB311" i="1"/>
  <c r="V253" i="1"/>
  <c r="Z253" i="1" s="1"/>
  <c r="AC253" i="1"/>
  <c r="Q253" i="1"/>
  <c r="O253" i="1" s="1"/>
  <c r="R253" i="1" s="1"/>
  <c r="L253" i="1" s="1"/>
  <c r="M253" i="1" s="1"/>
  <c r="AB253" i="1"/>
  <c r="T202" i="1"/>
  <c r="U202" i="1" s="1"/>
  <c r="Q190" i="1"/>
  <c r="O190" i="1" s="1"/>
  <c r="R190" i="1" s="1"/>
  <c r="L190" i="1" s="1"/>
  <c r="M190" i="1" s="1"/>
  <c r="AC145" i="1"/>
  <c r="AB145" i="1"/>
  <c r="V145" i="1"/>
  <c r="Z145" i="1" s="1"/>
  <c r="T252" i="1"/>
  <c r="U252" i="1" s="1"/>
  <c r="Q169" i="1"/>
  <c r="O169" i="1" s="1"/>
  <c r="R169" i="1" s="1"/>
  <c r="L169" i="1" s="1"/>
  <c r="M169" i="1" s="1"/>
  <c r="AD137" i="1"/>
  <c r="AD232" i="1"/>
  <c r="AB209" i="1"/>
  <c r="Q168" i="1"/>
  <c r="O168" i="1" s="1"/>
  <c r="R168" i="1" s="1"/>
  <c r="L168" i="1" s="1"/>
  <c r="M168" i="1" s="1"/>
  <c r="L149" i="1"/>
  <c r="M149" i="1" s="1"/>
  <c r="V211" i="1"/>
  <c r="Z211" i="1" s="1"/>
  <c r="AC211" i="1"/>
  <c r="AB211" i="1"/>
  <c r="V102" i="1"/>
  <c r="Z102" i="1" s="1"/>
  <c r="AC102" i="1"/>
  <c r="AB102" i="1"/>
  <c r="AC271" i="1"/>
  <c r="V271" i="1"/>
  <c r="Z271" i="1" s="1"/>
  <c r="AB271" i="1"/>
  <c r="AB208" i="1"/>
  <c r="Q197" i="1"/>
  <c r="O197" i="1" s="1"/>
  <c r="R197" i="1" s="1"/>
  <c r="L197" i="1" s="1"/>
  <c r="M197" i="1" s="1"/>
  <c r="T56" i="1"/>
  <c r="U56" i="1" s="1"/>
  <c r="AC152" i="1"/>
  <c r="V152" i="1"/>
  <c r="Z152" i="1" s="1"/>
  <c r="V281" i="1"/>
  <c r="Z281" i="1" s="1"/>
  <c r="AC281" i="1"/>
  <c r="AB281" i="1"/>
  <c r="L182" i="1"/>
  <c r="M182" i="1" s="1"/>
  <c r="Q285" i="1"/>
  <c r="O285" i="1" s="1"/>
  <c r="R285" i="1" s="1"/>
  <c r="L285" i="1" s="1"/>
  <c r="M285" i="1" s="1"/>
  <c r="Q30" i="1"/>
  <c r="O30" i="1" s="1"/>
  <c r="R30" i="1" s="1"/>
  <c r="L30" i="1" s="1"/>
  <c r="M30" i="1" s="1"/>
  <c r="AB20" i="1"/>
  <c r="T69" i="1"/>
  <c r="U69" i="1" s="1"/>
  <c r="V83" i="1"/>
  <c r="Z83" i="1" s="1"/>
  <c r="AC83" i="1"/>
  <c r="AD83" i="1" s="1"/>
  <c r="Q83" i="1"/>
  <c r="O83" i="1" s="1"/>
  <c r="R83" i="1" s="1"/>
  <c r="L83" i="1" s="1"/>
  <c r="M83" i="1" s="1"/>
  <c r="T51" i="1"/>
  <c r="U51" i="1" s="1"/>
  <c r="V91" i="1"/>
  <c r="Z91" i="1" s="1"/>
  <c r="AC91" i="1"/>
  <c r="AD91" i="1" s="1"/>
  <c r="V191" i="1"/>
  <c r="Z191" i="1" s="1"/>
  <c r="AC191" i="1"/>
  <c r="AD191" i="1" s="1"/>
  <c r="Q191" i="1"/>
  <c r="O191" i="1" s="1"/>
  <c r="R191" i="1" s="1"/>
  <c r="L191" i="1" s="1"/>
  <c r="M191" i="1" s="1"/>
  <c r="T65" i="1"/>
  <c r="U65" i="1" s="1"/>
  <c r="V75" i="1"/>
  <c r="Z75" i="1" s="1"/>
  <c r="AC75" i="1"/>
  <c r="AD75" i="1" s="1"/>
  <c r="T80" i="1"/>
  <c r="U80" i="1" s="1"/>
  <c r="AD204" i="1"/>
  <c r="Q101" i="1"/>
  <c r="O101" i="1" s="1"/>
  <c r="R101" i="1" s="1"/>
  <c r="L101" i="1" s="1"/>
  <c r="M101" i="1" s="1"/>
  <c r="AC19" i="1"/>
  <c r="V19" i="1"/>
  <c r="Z19" i="1" s="1"/>
  <c r="AB19" i="1"/>
  <c r="AD181" i="1"/>
  <c r="AD49" i="1"/>
  <c r="Q24" i="1"/>
  <c r="O24" i="1" s="1"/>
  <c r="R24" i="1" s="1"/>
  <c r="L24" i="1" s="1"/>
  <c r="M24" i="1" s="1"/>
  <c r="Q167" i="1"/>
  <c r="O167" i="1" s="1"/>
  <c r="R167" i="1" s="1"/>
  <c r="L167" i="1" s="1"/>
  <c r="M167" i="1" s="1"/>
  <c r="Q75" i="1"/>
  <c r="O75" i="1" s="1"/>
  <c r="R75" i="1" s="1"/>
  <c r="L75" i="1" s="1"/>
  <c r="M75" i="1" s="1"/>
  <c r="AD142" i="1" l="1"/>
  <c r="AD244" i="1"/>
  <c r="AD95" i="1"/>
  <c r="AD337" i="1"/>
  <c r="AD290" i="1"/>
  <c r="AD299" i="1"/>
  <c r="AD77" i="1"/>
  <c r="AD138" i="1"/>
  <c r="AD311" i="1"/>
  <c r="AD175" i="1"/>
  <c r="AD368" i="1"/>
  <c r="AD377" i="1"/>
  <c r="AD369" i="1"/>
  <c r="AD23" i="1"/>
  <c r="AD150" i="1"/>
  <c r="AD358" i="1"/>
  <c r="AD270" i="1"/>
  <c r="AD118" i="1"/>
  <c r="AD349" i="1"/>
  <c r="AD84" i="1"/>
  <c r="AD158" i="1"/>
  <c r="AD333" i="1"/>
  <c r="AD48" i="1"/>
  <c r="AD283" i="1"/>
  <c r="AD365" i="1"/>
  <c r="AD159" i="1"/>
  <c r="AD282" i="1"/>
  <c r="AD289" i="1"/>
  <c r="AD216" i="1"/>
  <c r="AD208" i="1"/>
  <c r="AD331" i="1"/>
  <c r="AD74" i="1"/>
  <c r="AD236" i="1"/>
  <c r="AD295" i="1"/>
  <c r="AD152" i="1"/>
  <c r="AD102" i="1"/>
  <c r="AD346" i="1"/>
  <c r="AD20" i="1"/>
  <c r="AD174" i="1"/>
  <c r="AD39" i="1"/>
  <c r="V51" i="1"/>
  <c r="Z51" i="1" s="1"/>
  <c r="AC51" i="1"/>
  <c r="Q51" i="1"/>
  <c r="O51" i="1" s="1"/>
  <c r="R51" i="1" s="1"/>
  <c r="L51" i="1" s="1"/>
  <c r="M51" i="1" s="1"/>
  <c r="AB51" i="1"/>
  <c r="V113" i="1"/>
  <c r="Z113" i="1" s="1"/>
  <c r="AC113" i="1"/>
  <c r="AB113" i="1"/>
  <c r="Q113" i="1"/>
  <c r="O113" i="1" s="1"/>
  <c r="R113" i="1" s="1"/>
  <c r="L113" i="1" s="1"/>
  <c r="M113" i="1" s="1"/>
  <c r="AC59" i="1"/>
  <c r="V59" i="1"/>
  <c r="Z59" i="1" s="1"/>
  <c r="Q59" i="1"/>
  <c r="O59" i="1" s="1"/>
  <c r="R59" i="1" s="1"/>
  <c r="L59" i="1" s="1"/>
  <c r="M59" i="1" s="1"/>
  <c r="AB59" i="1"/>
  <c r="V185" i="1"/>
  <c r="Z185" i="1" s="1"/>
  <c r="AC185" i="1"/>
  <c r="AB185" i="1"/>
  <c r="Q185" i="1"/>
  <c r="O185" i="1" s="1"/>
  <c r="R185" i="1" s="1"/>
  <c r="L185" i="1" s="1"/>
  <c r="M185" i="1" s="1"/>
  <c r="V202" i="1"/>
  <c r="Z202" i="1" s="1"/>
  <c r="AC202" i="1"/>
  <c r="AB202" i="1"/>
  <c r="Q202" i="1"/>
  <c r="O202" i="1" s="1"/>
  <c r="R202" i="1" s="1"/>
  <c r="L202" i="1" s="1"/>
  <c r="M202" i="1" s="1"/>
  <c r="AD293" i="1"/>
  <c r="V269" i="1"/>
  <c r="Z269" i="1" s="1"/>
  <c r="AC269" i="1"/>
  <c r="AD269" i="1" s="1"/>
  <c r="Q269" i="1"/>
  <c r="O269" i="1" s="1"/>
  <c r="R269" i="1" s="1"/>
  <c r="L269" i="1" s="1"/>
  <c r="M269" i="1" s="1"/>
  <c r="AB269" i="1"/>
  <c r="V302" i="1"/>
  <c r="Z302" i="1" s="1"/>
  <c r="AC302" i="1"/>
  <c r="AB302" i="1"/>
  <c r="Q302" i="1"/>
  <c r="O302" i="1" s="1"/>
  <c r="R302" i="1" s="1"/>
  <c r="L302" i="1" s="1"/>
  <c r="M302" i="1" s="1"/>
  <c r="V328" i="1"/>
  <c r="Z328" i="1" s="1"/>
  <c r="AC328" i="1"/>
  <c r="AD328" i="1" s="1"/>
  <c r="Q328" i="1"/>
  <c r="O328" i="1" s="1"/>
  <c r="R328" i="1" s="1"/>
  <c r="L328" i="1" s="1"/>
  <c r="M328" i="1" s="1"/>
  <c r="AB328" i="1"/>
  <c r="AC222" i="1"/>
  <c r="AB222" i="1"/>
  <c r="V222" i="1"/>
  <c r="Z222" i="1" s="1"/>
  <c r="Q222" i="1"/>
  <c r="O222" i="1" s="1"/>
  <c r="R222" i="1" s="1"/>
  <c r="L222" i="1" s="1"/>
  <c r="M222" i="1" s="1"/>
  <c r="AD227" i="1"/>
  <c r="AC132" i="1"/>
  <c r="AD132" i="1" s="1"/>
  <c r="V132" i="1"/>
  <c r="Z132" i="1" s="1"/>
  <c r="Q132" i="1"/>
  <c r="O132" i="1" s="1"/>
  <c r="R132" i="1" s="1"/>
  <c r="L132" i="1" s="1"/>
  <c r="M132" i="1" s="1"/>
  <c r="AB132" i="1"/>
  <c r="AD384" i="1"/>
  <c r="V212" i="1"/>
  <c r="Z212" i="1" s="1"/>
  <c r="AC212" i="1"/>
  <c r="AB212" i="1"/>
  <c r="Q212" i="1"/>
  <c r="O212" i="1" s="1"/>
  <c r="R212" i="1" s="1"/>
  <c r="L212" i="1" s="1"/>
  <c r="M212" i="1" s="1"/>
  <c r="AD281" i="1"/>
  <c r="AD318" i="1"/>
  <c r="AC375" i="1"/>
  <c r="V375" i="1"/>
  <c r="Z375" i="1" s="1"/>
  <c r="Q375" i="1"/>
  <c r="O375" i="1" s="1"/>
  <c r="R375" i="1" s="1"/>
  <c r="L375" i="1" s="1"/>
  <c r="M375" i="1" s="1"/>
  <c r="AB375" i="1"/>
  <c r="AC341" i="1"/>
  <c r="AD341" i="1" s="1"/>
  <c r="V341" i="1"/>
  <c r="Z341" i="1" s="1"/>
  <c r="Q341" i="1"/>
  <c r="O341" i="1" s="1"/>
  <c r="R341" i="1" s="1"/>
  <c r="L341" i="1" s="1"/>
  <c r="M341" i="1" s="1"/>
  <c r="AB341" i="1"/>
  <c r="AC240" i="1"/>
  <c r="AB240" i="1"/>
  <c r="V240" i="1"/>
  <c r="Z240" i="1" s="1"/>
  <c r="Q240" i="1"/>
  <c r="O240" i="1" s="1"/>
  <c r="R240" i="1" s="1"/>
  <c r="L240" i="1" s="1"/>
  <c r="M240" i="1" s="1"/>
  <c r="AC188" i="1"/>
  <c r="AD188" i="1" s="1"/>
  <c r="V188" i="1"/>
  <c r="Z188" i="1" s="1"/>
  <c r="Q188" i="1"/>
  <c r="O188" i="1" s="1"/>
  <c r="R188" i="1" s="1"/>
  <c r="L188" i="1" s="1"/>
  <c r="M188" i="1" s="1"/>
  <c r="AB188" i="1"/>
  <c r="AD323" i="1"/>
  <c r="V141" i="1"/>
  <c r="Z141" i="1" s="1"/>
  <c r="AC141" i="1"/>
  <c r="AB141" i="1"/>
  <c r="Q141" i="1"/>
  <c r="O141" i="1" s="1"/>
  <c r="R141" i="1" s="1"/>
  <c r="L141" i="1" s="1"/>
  <c r="M141" i="1" s="1"/>
  <c r="AD85" i="1"/>
  <c r="AD115" i="1"/>
  <c r="AD169" i="1"/>
  <c r="AD338" i="1"/>
  <c r="AD79" i="1"/>
  <c r="AD367" i="1"/>
  <c r="V345" i="1"/>
  <c r="Z345" i="1" s="1"/>
  <c r="AC345" i="1"/>
  <c r="AB345" i="1"/>
  <c r="Q345" i="1"/>
  <c r="O345" i="1" s="1"/>
  <c r="R345" i="1" s="1"/>
  <c r="L345" i="1" s="1"/>
  <c r="M345" i="1" s="1"/>
  <c r="AD389" i="1"/>
  <c r="AC220" i="1"/>
  <c r="AB220" i="1"/>
  <c r="V220" i="1"/>
  <c r="Z220" i="1" s="1"/>
  <c r="Q220" i="1"/>
  <c r="O220" i="1" s="1"/>
  <c r="R220" i="1" s="1"/>
  <c r="L220" i="1" s="1"/>
  <c r="M220" i="1" s="1"/>
  <c r="AD28" i="1"/>
  <c r="AC148" i="1"/>
  <c r="AD148" i="1" s="1"/>
  <c r="V148" i="1"/>
  <c r="Z148" i="1" s="1"/>
  <c r="Q148" i="1"/>
  <c r="O148" i="1" s="1"/>
  <c r="R148" i="1" s="1"/>
  <c r="L148" i="1" s="1"/>
  <c r="M148" i="1" s="1"/>
  <c r="AB148" i="1"/>
  <c r="V272" i="1"/>
  <c r="Z272" i="1" s="1"/>
  <c r="AC272" i="1"/>
  <c r="AB272" i="1"/>
  <c r="Q272" i="1"/>
  <c r="O272" i="1" s="1"/>
  <c r="R272" i="1" s="1"/>
  <c r="L272" i="1" s="1"/>
  <c r="M272" i="1" s="1"/>
  <c r="V339" i="1"/>
  <c r="Z339" i="1" s="1"/>
  <c r="AC339" i="1"/>
  <c r="AD339" i="1" s="1"/>
  <c r="AB339" i="1"/>
  <c r="Q339" i="1"/>
  <c r="O339" i="1" s="1"/>
  <c r="R339" i="1" s="1"/>
  <c r="L339" i="1" s="1"/>
  <c r="M339" i="1" s="1"/>
  <c r="AC192" i="1"/>
  <c r="V192" i="1"/>
  <c r="Z192" i="1" s="1"/>
  <c r="Q192" i="1"/>
  <c r="O192" i="1" s="1"/>
  <c r="R192" i="1" s="1"/>
  <c r="L192" i="1" s="1"/>
  <c r="M192" i="1" s="1"/>
  <c r="AB192" i="1"/>
  <c r="V210" i="1"/>
  <c r="Z210" i="1" s="1"/>
  <c r="AC210" i="1"/>
  <c r="AD210" i="1" s="1"/>
  <c r="AB210" i="1"/>
  <c r="Q210" i="1"/>
  <c r="O210" i="1" s="1"/>
  <c r="R210" i="1" s="1"/>
  <c r="L210" i="1" s="1"/>
  <c r="M210" i="1" s="1"/>
  <c r="V73" i="1"/>
  <c r="Z73" i="1" s="1"/>
  <c r="AC73" i="1"/>
  <c r="AB73" i="1"/>
  <c r="Q73" i="1"/>
  <c r="O73" i="1" s="1"/>
  <c r="R73" i="1" s="1"/>
  <c r="L73" i="1" s="1"/>
  <c r="M73" i="1" s="1"/>
  <c r="V189" i="1"/>
  <c r="Z189" i="1" s="1"/>
  <c r="AC189" i="1"/>
  <c r="AD189" i="1" s="1"/>
  <c r="AB189" i="1"/>
  <c r="Q189" i="1"/>
  <c r="O189" i="1" s="1"/>
  <c r="R189" i="1" s="1"/>
  <c r="L189" i="1" s="1"/>
  <c r="M189" i="1" s="1"/>
  <c r="AC56" i="1"/>
  <c r="V56" i="1"/>
  <c r="Z56" i="1" s="1"/>
  <c r="AB56" i="1"/>
  <c r="Q56" i="1"/>
  <c r="O56" i="1" s="1"/>
  <c r="R56" i="1" s="1"/>
  <c r="L56" i="1" s="1"/>
  <c r="M56" i="1" s="1"/>
  <c r="AC199" i="1"/>
  <c r="AD199" i="1" s="1"/>
  <c r="V199" i="1"/>
  <c r="Z199" i="1" s="1"/>
  <c r="Q199" i="1"/>
  <c r="O199" i="1" s="1"/>
  <c r="R199" i="1" s="1"/>
  <c r="L199" i="1" s="1"/>
  <c r="M199" i="1" s="1"/>
  <c r="AB199" i="1"/>
  <c r="AD86" i="1"/>
  <c r="AD34" i="1"/>
  <c r="V322" i="1"/>
  <c r="Z322" i="1" s="1"/>
  <c r="AC322" i="1"/>
  <c r="AB322" i="1"/>
  <c r="Q322" i="1"/>
  <c r="O322" i="1" s="1"/>
  <c r="R322" i="1" s="1"/>
  <c r="L322" i="1" s="1"/>
  <c r="M322" i="1" s="1"/>
  <c r="AD325" i="1"/>
  <c r="AD162" i="1"/>
  <c r="AD261" i="1"/>
  <c r="AB264" i="1"/>
  <c r="AC264" i="1"/>
  <c r="AD264" i="1" s="1"/>
  <c r="V264" i="1"/>
  <c r="Z264" i="1" s="1"/>
  <c r="Q264" i="1"/>
  <c r="O264" i="1" s="1"/>
  <c r="R264" i="1" s="1"/>
  <c r="L264" i="1" s="1"/>
  <c r="M264" i="1" s="1"/>
  <c r="AC52" i="1"/>
  <c r="AD52" i="1" s="1"/>
  <c r="V52" i="1"/>
  <c r="Z52" i="1" s="1"/>
  <c r="AB52" i="1"/>
  <c r="Q52" i="1"/>
  <c r="O52" i="1" s="1"/>
  <c r="R52" i="1" s="1"/>
  <c r="L52" i="1" s="1"/>
  <c r="M52" i="1" s="1"/>
  <c r="AD194" i="1"/>
  <c r="AD38" i="1"/>
  <c r="AC226" i="1"/>
  <c r="V226" i="1"/>
  <c r="Z226" i="1" s="1"/>
  <c r="AB226" i="1"/>
  <c r="Q226" i="1"/>
  <c r="O226" i="1" s="1"/>
  <c r="R226" i="1" s="1"/>
  <c r="L226" i="1" s="1"/>
  <c r="M226" i="1" s="1"/>
  <c r="V372" i="1"/>
  <c r="Z372" i="1" s="1"/>
  <c r="AC372" i="1"/>
  <c r="AB372" i="1"/>
  <c r="Q372" i="1"/>
  <c r="O372" i="1" s="1"/>
  <c r="R372" i="1" s="1"/>
  <c r="L372" i="1" s="1"/>
  <c r="M372" i="1" s="1"/>
  <c r="AD366" i="1"/>
  <c r="AC347" i="1"/>
  <c r="AB347" i="1"/>
  <c r="V347" i="1"/>
  <c r="Z347" i="1" s="1"/>
  <c r="Q347" i="1"/>
  <c r="O347" i="1" s="1"/>
  <c r="R347" i="1" s="1"/>
  <c r="L347" i="1" s="1"/>
  <c r="M347" i="1" s="1"/>
  <c r="AC379" i="1"/>
  <c r="V379" i="1"/>
  <c r="Z379" i="1" s="1"/>
  <c r="Q379" i="1"/>
  <c r="O379" i="1" s="1"/>
  <c r="R379" i="1" s="1"/>
  <c r="L379" i="1" s="1"/>
  <c r="M379" i="1" s="1"/>
  <c r="AB379" i="1"/>
  <c r="AC63" i="1"/>
  <c r="AD63" i="1" s="1"/>
  <c r="V63" i="1"/>
  <c r="Z63" i="1" s="1"/>
  <c r="AB63" i="1"/>
  <c r="Q63" i="1"/>
  <c r="O63" i="1" s="1"/>
  <c r="R63" i="1" s="1"/>
  <c r="L63" i="1" s="1"/>
  <c r="M63" i="1" s="1"/>
  <c r="V57" i="1"/>
  <c r="Z57" i="1" s="1"/>
  <c r="AC57" i="1"/>
  <c r="AB57" i="1"/>
  <c r="Q57" i="1"/>
  <c r="O57" i="1" s="1"/>
  <c r="R57" i="1" s="1"/>
  <c r="L57" i="1" s="1"/>
  <c r="M57" i="1" s="1"/>
  <c r="AD196" i="1"/>
  <c r="AC255" i="1"/>
  <c r="AD255" i="1" s="1"/>
  <c r="V255" i="1"/>
  <c r="Z255" i="1" s="1"/>
  <c r="Q255" i="1"/>
  <c r="O255" i="1" s="1"/>
  <c r="R255" i="1" s="1"/>
  <c r="L255" i="1" s="1"/>
  <c r="M255" i="1" s="1"/>
  <c r="AB255" i="1"/>
  <c r="V69" i="1"/>
  <c r="Z69" i="1" s="1"/>
  <c r="AC69" i="1"/>
  <c r="AB69" i="1"/>
  <c r="Q69" i="1"/>
  <c r="O69" i="1" s="1"/>
  <c r="R69" i="1" s="1"/>
  <c r="L69" i="1" s="1"/>
  <c r="M69" i="1" s="1"/>
  <c r="AD253" i="1"/>
  <c r="AD273" i="1"/>
  <c r="AC71" i="1"/>
  <c r="AD71" i="1" s="1"/>
  <c r="V71" i="1"/>
  <c r="Z71" i="1" s="1"/>
  <c r="AB71" i="1"/>
  <c r="Q71" i="1"/>
  <c r="O71" i="1" s="1"/>
  <c r="R71" i="1" s="1"/>
  <c r="L71" i="1" s="1"/>
  <c r="M71" i="1" s="1"/>
  <c r="V81" i="1"/>
  <c r="Z81" i="1" s="1"/>
  <c r="AC81" i="1"/>
  <c r="AB81" i="1"/>
  <c r="Q81" i="1"/>
  <c r="O81" i="1" s="1"/>
  <c r="R81" i="1" s="1"/>
  <c r="L81" i="1" s="1"/>
  <c r="M81" i="1" s="1"/>
  <c r="AC206" i="1"/>
  <c r="AD206" i="1" s="1"/>
  <c r="AB206" i="1"/>
  <c r="V206" i="1"/>
  <c r="Z206" i="1" s="1"/>
  <c r="Q206" i="1"/>
  <c r="O206" i="1" s="1"/>
  <c r="R206" i="1" s="1"/>
  <c r="L206" i="1" s="1"/>
  <c r="M206" i="1" s="1"/>
  <c r="AC127" i="1"/>
  <c r="V127" i="1"/>
  <c r="Z127" i="1" s="1"/>
  <c r="AB127" i="1"/>
  <c r="Q127" i="1"/>
  <c r="O127" i="1" s="1"/>
  <c r="R127" i="1" s="1"/>
  <c r="L127" i="1" s="1"/>
  <c r="M127" i="1" s="1"/>
  <c r="AC172" i="1"/>
  <c r="V172" i="1"/>
  <c r="Z172" i="1" s="1"/>
  <c r="Q172" i="1"/>
  <c r="O172" i="1" s="1"/>
  <c r="R172" i="1" s="1"/>
  <c r="L172" i="1" s="1"/>
  <c r="M172" i="1" s="1"/>
  <c r="AB172" i="1"/>
  <c r="AC120" i="1"/>
  <c r="AB120" i="1"/>
  <c r="V120" i="1"/>
  <c r="Z120" i="1" s="1"/>
  <c r="Q120" i="1"/>
  <c r="O120" i="1" s="1"/>
  <c r="R120" i="1" s="1"/>
  <c r="L120" i="1" s="1"/>
  <c r="M120" i="1" s="1"/>
  <c r="AC214" i="1"/>
  <c r="AD214" i="1" s="1"/>
  <c r="AB214" i="1"/>
  <c r="V214" i="1"/>
  <c r="Z214" i="1" s="1"/>
  <c r="Q214" i="1"/>
  <c r="O214" i="1" s="1"/>
  <c r="R214" i="1" s="1"/>
  <c r="L214" i="1" s="1"/>
  <c r="M214" i="1" s="1"/>
  <c r="AC72" i="1"/>
  <c r="V72" i="1"/>
  <c r="Z72" i="1" s="1"/>
  <c r="AB72" i="1"/>
  <c r="Q72" i="1"/>
  <c r="O72" i="1" s="1"/>
  <c r="R72" i="1" s="1"/>
  <c r="L72" i="1" s="1"/>
  <c r="M72" i="1" s="1"/>
  <c r="AC128" i="1"/>
  <c r="AD128" i="1" s="1"/>
  <c r="AB128" i="1"/>
  <c r="V128" i="1"/>
  <c r="Z128" i="1" s="1"/>
  <c r="Q128" i="1"/>
  <c r="O128" i="1" s="1"/>
  <c r="R128" i="1" s="1"/>
  <c r="L128" i="1" s="1"/>
  <c r="M128" i="1" s="1"/>
  <c r="AD130" i="1"/>
  <c r="AD209" i="1"/>
  <c r="AD143" i="1"/>
  <c r="AD178" i="1"/>
  <c r="AC267" i="1"/>
  <c r="AD267" i="1" s="1"/>
  <c r="V267" i="1"/>
  <c r="Z267" i="1" s="1"/>
  <c r="AB267" i="1"/>
  <c r="Q267" i="1"/>
  <c r="O267" i="1" s="1"/>
  <c r="R267" i="1" s="1"/>
  <c r="L267" i="1" s="1"/>
  <c r="M267" i="1" s="1"/>
  <c r="AD217" i="1"/>
  <c r="AD187" i="1"/>
  <c r="V221" i="1"/>
  <c r="Z221" i="1" s="1"/>
  <c r="AC221" i="1"/>
  <c r="AB221" i="1"/>
  <c r="Q221" i="1"/>
  <c r="O221" i="1" s="1"/>
  <c r="R221" i="1" s="1"/>
  <c r="L221" i="1" s="1"/>
  <c r="M221" i="1" s="1"/>
  <c r="AD170" i="1"/>
  <c r="AC292" i="1"/>
  <c r="V292" i="1"/>
  <c r="Z292" i="1" s="1"/>
  <c r="AB292" i="1"/>
  <c r="Q292" i="1"/>
  <c r="O292" i="1" s="1"/>
  <c r="R292" i="1" s="1"/>
  <c r="L292" i="1" s="1"/>
  <c r="M292" i="1" s="1"/>
  <c r="AC296" i="1"/>
  <c r="V296" i="1"/>
  <c r="Z296" i="1" s="1"/>
  <c r="Q296" i="1"/>
  <c r="O296" i="1" s="1"/>
  <c r="R296" i="1" s="1"/>
  <c r="L296" i="1" s="1"/>
  <c r="M296" i="1" s="1"/>
  <c r="AB296" i="1"/>
  <c r="V65" i="1"/>
  <c r="Z65" i="1" s="1"/>
  <c r="AC65" i="1"/>
  <c r="AB65" i="1"/>
  <c r="Q65" i="1"/>
  <c r="O65" i="1" s="1"/>
  <c r="R65" i="1" s="1"/>
  <c r="L65" i="1" s="1"/>
  <c r="M65" i="1" s="1"/>
  <c r="AD373" i="1"/>
  <c r="AC363" i="1"/>
  <c r="V363" i="1"/>
  <c r="Z363" i="1" s="1"/>
  <c r="Q363" i="1"/>
  <c r="O363" i="1" s="1"/>
  <c r="R363" i="1" s="1"/>
  <c r="L363" i="1" s="1"/>
  <c r="M363" i="1" s="1"/>
  <c r="AB363" i="1"/>
  <c r="AD286" i="1"/>
  <c r="AC294" i="1"/>
  <c r="AB294" i="1"/>
  <c r="V294" i="1"/>
  <c r="Z294" i="1" s="1"/>
  <c r="Q294" i="1"/>
  <c r="O294" i="1" s="1"/>
  <c r="R294" i="1" s="1"/>
  <c r="L294" i="1" s="1"/>
  <c r="M294" i="1" s="1"/>
  <c r="AC160" i="1"/>
  <c r="V160" i="1"/>
  <c r="Z160" i="1" s="1"/>
  <c r="Q160" i="1"/>
  <c r="O160" i="1" s="1"/>
  <c r="R160" i="1" s="1"/>
  <c r="L160" i="1" s="1"/>
  <c r="M160" i="1" s="1"/>
  <c r="AB160" i="1"/>
  <c r="V304" i="1"/>
  <c r="Z304" i="1" s="1"/>
  <c r="AC304" i="1"/>
  <c r="AD304" i="1" s="1"/>
  <c r="Q304" i="1"/>
  <c r="O304" i="1" s="1"/>
  <c r="R304" i="1" s="1"/>
  <c r="L304" i="1" s="1"/>
  <c r="M304" i="1" s="1"/>
  <c r="AB304" i="1"/>
  <c r="AC164" i="1"/>
  <c r="V164" i="1"/>
  <c r="Z164" i="1" s="1"/>
  <c r="Q164" i="1"/>
  <c r="O164" i="1" s="1"/>
  <c r="R164" i="1" s="1"/>
  <c r="L164" i="1" s="1"/>
  <c r="M164" i="1" s="1"/>
  <c r="AB164" i="1"/>
  <c r="AC279" i="1"/>
  <c r="AD279" i="1" s="1"/>
  <c r="V279" i="1"/>
  <c r="Z279" i="1" s="1"/>
  <c r="Q279" i="1"/>
  <c r="O279" i="1" s="1"/>
  <c r="R279" i="1" s="1"/>
  <c r="L279" i="1" s="1"/>
  <c r="M279" i="1" s="1"/>
  <c r="AB279" i="1"/>
  <c r="AD19" i="1"/>
  <c r="AD291" i="1"/>
  <c r="AD324" i="1"/>
  <c r="AC275" i="1"/>
  <c r="AD275" i="1" s="1"/>
  <c r="V275" i="1"/>
  <c r="Z275" i="1" s="1"/>
  <c r="Q275" i="1"/>
  <c r="O275" i="1" s="1"/>
  <c r="R275" i="1" s="1"/>
  <c r="L275" i="1" s="1"/>
  <c r="M275" i="1" s="1"/>
  <c r="AB275" i="1"/>
  <c r="AD215" i="1"/>
  <c r="AC124" i="1"/>
  <c r="V124" i="1"/>
  <c r="Z124" i="1" s="1"/>
  <c r="Q124" i="1"/>
  <c r="O124" i="1" s="1"/>
  <c r="R124" i="1" s="1"/>
  <c r="L124" i="1" s="1"/>
  <c r="M124" i="1" s="1"/>
  <c r="AB124" i="1"/>
  <c r="AD237" i="1"/>
  <c r="AD125" i="1"/>
  <c r="AD200" i="1"/>
  <c r="AD211" i="1"/>
  <c r="AD381" i="1"/>
  <c r="AD190" i="1"/>
  <c r="AD330" i="1"/>
  <c r="V173" i="1"/>
  <c r="Z173" i="1" s="1"/>
  <c r="AC173" i="1"/>
  <c r="AB173" i="1"/>
  <c r="Q173" i="1"/>
  <c r="O173" i="1" s="1"/>
  <c r="R173" i="1" s="1"/>
  <c r="L173" i="1" s="1"/>
  <c r="M173" i="1" s="1"/>
  <c r="AC383" i="1"/>
  <c r="V383" i="1"/>
  <c r="Z383" i="1" s="1"/>
  <c r="Q383" i="1"/>
  <c r="O383" i="1" s="1"/>
  <c r="R383" i="1" s="1"/>
  <c r="L383" i="1" s="1"/>
  <c r="M383" i="1" s="1"/>
  <c r="AB383" i="1"/>
  <c r="AD233" i="1"/>
  <c r="AC203" i="1"/>
  <c r="AD203" i="1" s="1"/>
  <c r="V203" i="1"/>
  <c r="Z203" i="1" s="1"/>
  <c r="AB203" i="1"/>
  <c r="Q203" i="1"/>
  <c r="O203" i="1" s="1"/>
  <c r="R203" i="1" s="1"/>
  <c r="L203" i="1" s="1"/>
  <c r="M203" i="1" s="1"/>
  <c r="V364" i="1"/>
  <c r="Z364" i="1" s="1"/>
  <c r="AC364" i="1"/>
  <c r="AB364" i="1"/>
  <c r="Q364" i="1"/>
  <c r="O364" i="1" s="1"/>
  <c r="R364" i="1" s="1"/>
  <c r="L364" i="1" s="1"/>
  <c r="M364" i="1" s="1"/>
  <c r="AC80" i="1"/>
  <c r="AD80" i="1" s="1"/>
  <c r="V80" i="1"/>
  <c r="Z80" i="1" s="1"/>
  <c r="AB80" i="1"/>
  <c r="Q80" i="1"/>
  <c r="O80" i="1" s="1"/>
  <c r="R80" i="1" s="1"/>
  <c r="L80" i="1" s="1"/>
  <c r="M80" i="1" s="1"/>
  <c r="AD271" i="1"/>
  <c r="V297" i="1"/>
  <c r="Z297" i="1" s="1"/>
  <c r="AC297" i="1"/>
  <c r="AB297" i="1"/>
  <c r="Q297" i="1"/>
  <c r="O297" i="1" s="1"/>
  <c r="R297" i="1" s="1"/>
  <c r="L297" i="1" s="1"/>
  <c r="M297" i="1" s="1"/>
  <c r="AC387" i="1"/>
  <c r="AD387" i="1" s="1"/>
  <c r="V387" i="1"/>
  <c r="Z387" i="1" s="1"/>
  <c r="Q387" i="1"/>
  <c r="O387" i="1" s="1"/>
  <c r="R387" i="1" s="1"/>
  <c r="L387" i="1" s="1"/>
  <c r="M387" i="1" s="1"/>
  <c r="AB387" i="1"/>
  <c r="AC180" i="1"/>
  <c r="V180" i="1"/>
  <c r="Z180" i="1" s="1"/>
  <c r="AB180" i="1"/>
  <c r="Q180" i="1"/>
  <c r="O180" i="1" s="1"/>
  <c r="R180" i="1" s="1"/>
  <c r="L180" i="1" s="1"/>
  <c r="M180" i="1" s="1"/>
  <c r="V61" i="1"/>
  <c r="Z61" i="1" s="1"/>
  <c r="AC61" i="1"/>
  <c r="AB61" i="1"/>
  <c r="Q61" i="1"/>
  <c r="O61" i="1" s="1"/>
  <c r="R61" i="1" s="1"/>
  <c r="L61" i="1" s="1"/>
  <c r="M61" i="1" s="1"/>
  <c r="V326" i="1"/>
  <c r="Z326" i="1" s="1"/>
  <c r="AC326" i="1"/>
  <c r="AB326" i="1"/>
  <c r="Q326" i="1"/>
  <c r="O326" i="1" s="1"/>
  <c r="R326" i="1" s="1"/>
  <c r="L326" i="1" s="1"/>
  <c r="M326" i="1" s="1"/>
  <c r="AC88" i="1"/>
  <c r="AD88" i="1" s="1"/>
  <c r="Q88" i="1"/>
  <c r="O88" i="1" s="1"/>
  <c r="R88" i="1" s="1"/>
  <c r="L88" i="1" s="1"/>
  <c r="M88" i="1" s="1"/>
  <c r="V88" i="1"/>
  <c r="Z88" i="1" s="1"/>
  <c r="AB88" i="1"/>
  <c r="AC45" i="1"/>
  <c r="V45" i="1"/>
  <c r="Z45" i="1" s="1"/>
  <c r="Q45" i="1"/>
  <c r="O45" i="1" s="1"/>
  <c r="R45" i="1" s="1"/>
  <c r="L45" i="1" s="1"/>
  <c r="M45" i="1" s="1"/>
  <c r="AB45" i="1"/>
  <c r="AD27" i="1"/>
  <c r="AD154" i="1"/>
  <c r="V43" i="1"/>
  <c r="Z43" i="1" s="1"/>
  <c r="AC43" i="1"/>
  <c r="AB43" i="1"/>
  <c r="Q43" i="1"/>
  <c r="O43" i="1" s="1"/>
  <c r="R43" i="1" s="1"/>
  <c r="L43" i="1" s="1"/>
  <c r="M43" i="1" s="1"/>
  <c r="AC64" i="1"/>
  <c r="V64" i="1"/>
  <c r="Z64" i="1" s="1"/>
  <c r="AB64" i="1"/>
  <c r="Q64" i="1"/>
  <c r="O64" i="1" s="1"/>
  <c r="R64" i="1" s="1"/>
  <c r="L64" i="1" s="1"/>
  <c r="M64" i="1" s="1"/>
  <c r="AD177" i="1"/>
  <c r="AC112" i="1"/>
  <c r="V112" i="1"/>
  <c r="Z112" i="1" s="1"/>
  <c r="Q112" i="1"/>
  <c r="O112" i="1" s="1"/>
  <c r="R112" i="1" s="1"/>
  <c r="L112" i="1" s="1"/>
  <c r="M112" i="1" s="1"/>
  <c r="AB112" i="1"/>
  <c r="AD163" i="1"/>
  <c r="AD78" i="1"/>
  <c r="AD122" i="1"/>
  <c r="AD219" i="1"/>
  <c r="AD193" i="1"/>
  <c r="V97" i="1"/>
  <c r="Z97" i="1" s="1"/>
  <c r="AC97" i="1"/>
  <c r="AB97" i="1"/>
  <c r="Q97" i="1"/>
  <c r="O97" i="1" s="1"/>
  <c r="R97" i="1" s="1"/>
  <c r="L97" i="1" s="1"/>
  <c r="M97" i="1" s="1"/>
  <c r="AD31" i="1"/>
  <c r="AD231" i="1"/>
  <c r="AC144" i="1"/>
  <c r="Q144" i="1"/>
  <c r="O144" i="1" s="1"/>
  <c r="R144" i="1" s="1"/>
  <c r="L144" i="1" s="1"/>
  <c r="M144" i="1" s="1"/>
  <c r="V144" i="1"/>
  <c r="Z144" i="1" s="1"/>
  <c r="AB144" i="1"/>
  <c r="AD230" i="1"/>
  <c r="AD117" i="1"/>
  <c r="AC55" i="1"/>
  <c r="AD55" i="1" s="1"/>
  <c r="V55" i="1"/>
  <c r="Z55" i="1" s="1"/>
  <c r="AB55" i="1"/>
  <c r="Q55" i="1"/>
  <c r="O55" i="1" s="1"/>
  <c r="R55" i="1" s="1"/>
  <c r="L55" i="1" s="1"/>
  <c r="M55" i="1" s="1"/>
  <c r="AD26" i="1"/>
  <c r="AD101" i="1"/>
  <c r="AD303" i="1"/>
  <c r="AD54" i="1"/>
  <c r="AC123" i="1"/>
  <c r="AD123" i="1" s="1"/>
  <c r="V123" i="1"/>
  <c r="Z123" i="1" s="1"/>
  <c r="Q123" i="1"/>
  <c r="O123" i="1" s="1"/>
  <c r="R123" i="1" s="1"/>
  <c r="L123" i="1" s="1"/>
  <c r="M123" i="1" s="1"/>
  <c r="AB123" i="1"/>
  <c r="AD320" i="1"/>
  <c r="V252" i="1"/>
  <c r="Z252" i="1" s="1"/>
  <c r="AC252" i="1"/>
  <c r="AB252" i="1"/>
  <c r="Q252" i="1"/>
  <c r="O252" i="1" s="1"/>
  <c r="R252" i="1" s="1"/>
  <c r="L252" i="1" s="1"/>
  <c r="M252" i="1" s="1"/>
  <c r="AD276" i="1"/>
  <c r="AC67" i="1"/>
  <c r="V67" i="1"/>
  <c r="Z67" i="1" s="1"/>
  <c r="Q67" i="1"/>
  <c r="O67" i="1" s="1"/>
  <c r="R67" i="1" s="1"/>
  <c r="L67" i="1" s="1"/>
  <c r="M67" i="1" s="1"/>
  <c r="AB67" i="1"/>
  <c r="AC96" i="1"/>
  <c r="AD96" i="1" s="1"/>
  <c r="V96" i="1"/>
  <c r="Z96" i="1" s="1"/>
  <c r="Q96" i="1"/>
  <c r="O96" i="1" s="1"/>
  <c r="R96" i="1" s="1"/>
  <c r="L96" i="1" s="1"/>
  <c r="M96" i="1" s="1"/>
  <c r="AB96" i="1"/>
  <c r="V157" i="1"/>
  <c r="Z157" i="1" s="1"/>
  <c r="AC157" i="1"/>
  <c r="AB157" i="1"/>
  <c r="Q157" i="1"/>
  <c r="O157" i="1" s="1"/>
  <c r="R157" i="1" s="1"/>
  <c r="L157" i="1" s="1"/>
  <c r="M157" i="1" s="1"/>
  <c r="AC213" i="1"/>
  <c r="V213" i="1"/>
  <c r="Z213" i="1" s="1"/>
  <c r="AB213" i="1"/>
  <c r="Q213" i="1"/>
  <c r="O213" i="1" s="1"/>
  <c r="R213" i="1" s="1"/>
  <c r="L213" i="1" s="1"/>
  <c r="M213" i="1" s="1"/>
  <c r="AD361" i="1"/>
  <c r="V198" i="1"/>
  <c r="Z198" i="1" s="1"/>
  <c r="AC198" i="1"/>
  <c r="AB198" i="1"/>
  <c r="Q198" i="1"/>
  <c r="O198" i="1" s="1"/>
  <c r="R198" i="1" s="1"/>
  <c r="L198" i="1" s="1"/>
  <c r="M198" i="1" s="1"/>
  <c r="AD126" i="1"/>
  <c r="AD207" i="1"/>
  <c r="V218" i="1"/>
  <c r="Z218" i="1" s="1"/>
  <c r="AC218" i="1"/>
  <c r="AD218" i="1" s="1"/>
  <c r="AB218" i="1"/>
  <c r="Q218" i="1"/>
  <c r="O218" i="1" s="1"/>
  <c r="R218" i="1" s="1"/>
  <c r="L218" i="1" s="1"/>
  <c r="M218" i="1" s="1"/>
  <c r="AD245" i="1"/>
  <c r="AD343" i="1"/>
  <c r="AD145" i="1"/>
  <c r="V225" i="1"/>
  <c r="Z225" i="1" s="1"/>
  <c r="AC225" i="1"/>
  <c r="AD225" i="1" s="1"/>
  <c r="Q225" i="1"/>
  <c r="O225" i="1" s="1"/>
  <c r="R225" i="1" s="1"/>
  <c r="L225" i="1" s="1"/>
  <c r="M225" i="1" s="1"/>
  <c r="AB225" i="1"/>
  <c r="AD315" i="1"/>
  <c r="AC223" i="1"/>
  <c r="V223" i="1"/>
  <c r="Z223" i="1" s="1"/>
  <c r="AB223" i="1"/>
  <c r="Q223" i="1"/>
  <c r="O223" i="1" s="1"/>
  <c r="R223" i="1" s="1"/>
  <c r="L223" i="1" s="1"/>
  <c r="M223" i="1" s="1"/>
  <c r="AD327" i="1"/>
  <c r="AD250" i="1"/>
  <c r="AD228" i="1"/>
  <c r="AD376" i="1"/>
  <c r="AC60" i="1"/>
  <c r="V60" i="1"/>
  <c r="Z60" i="1" s="1"/>
  <c r="Q60" i="1"/>
  <c r="O60" i="1" s="1"/>
  <c r="R60" i="1" s="1"/>
  <c r="L60" i="1" s="1"/>
  <c r="M60" i="1" s="1"/>
  <c r="AB60" i="1"/>
  <c r="AD161" i="1"/>
  <c r="V234" i="1"/>
  <c r="Z234" i="1" s="1"/>
  <c r="AC234" i="1"/>
  <c r="AB234" i="1"/>
  <c r="Q234" i="1"/>
  <c r="O234" i="1" s="1"/>
  <c r="R234" i="1" s="1"/>
  <c r="L234" i="1" s="1"/>
  <c r="M234" i="1" s="1"/>
  <c r="AD285" i="1"/>
  <c r="AD312" i="1"/>
  <c r="AC156" i="1"/>
  <c r="AD156" i="1" s="1"/>
  <c r="V156" i="1"/>
  <c r="Z156" i="1" s="1"/>
  <c r="AB156" i="1"/>
  <c r="Q156" i="1"/>
  <c r="O156" i="1" s="1"/>
  <c r="R156" i="1" s="1"/>
  <c r="L156" i="1" s="1"/>
  <c r="M156" i="1" s="1"/>
  <c r="V129" i="1"/>
  <c r="Z129" i="1" s="1"/>
  <c r="AB129" i="1"/>
  <c r="AC129" i="1"/>
  <c r="AD129" i="1" s="1"/>
  <c r="Q129" i="1"/>
  <c r="O129" i="1" s="1"/>
  <c r="R129" i="1" s="1"/>
  <c r="L129" i="1" s="1"/>
  <c r="M129" i="1" s="1"/>
  <c r="V205" i="1"/>
  <c r="Z205" i="1" s="1"/>
  <c r="AC205" i="1"/>
  <c r="AB205" i="1"/>
  <c r="Q205" i="1"/>
  <c r="O205" i="1" s="1"/>
  <c r="R205" i="1" s="1"/>
  <c r="L205" i="1" s="1"/>
  <c r="M205" i="1" s="1"/>
  <c r="AD316" i="1"/>
  <c r="AC104" i="1"/>
  <c r="V104" i="1"/>
  <c r="Z104" i="1" s="1"/>
  <c r="Q104" i="1"/>
  <c r="O104" i="1" s="1"/>
  <c r="R104" i="1" s="1"/>
  <c r="L104" i="1" s="1"/>
  <c r="M104" i="1" s="1"/>
  <c r="AB104" i="1"/>
  <c r="AD136" i="1"/>
  <c r="AC371" i="1"/>
  <c r="V371" i="1"/>
  <c r="Z371" i="1" s="1"/>
  <c r="Q371" i="1"/>
  <c r="O371" i="1" s="1"/>
  <c r="R371" i="1" s="1"/>
  <c r="L371" i="1" s="1"/>
  <c r="M371" i="1" s="1"/>
  <c r="AB371" i="1"/>
  <c r="AC140" i="1"/>
  <c r="V140" i="1"/>
  <c r="Z140" i="1" s="1"/>
  <c r="AB140" i="1"/>
  <c r="Q140" i="1"/>
  <c r="O140" i="1" s="1"/>
  <c r="R140" i="1" s="1"/>
  <c r="L140" i="1" s="1"/>
  <c r="M140" i="1" s="1"/>
  <c r="AC68" i="1"/>
  <c r="V68" i="1"/>
  <c r="Z68" i="1" s="1"/>
  <c r="Q68" i="1"/>
  <c r="O68" i="1" s="1"/>
  <c r="R68" i="1" s="1"/>
  <c r="L68" i="1" s="1"/>
  <c r="M68" i="1" s="1"/>
  <c r="AB68" i="1"/>
  <c r="AC176" i="1"/>
  <c r="V176" i="1"/>
  <c r="Z176" i="1" s="1"/>
  <c r="AB176" i="1"/>
  <c r="Q176" i="1"/>
  <c r="O176" i="1" s="1"/>
  <c r="R176" i="1" s="1"/>
  <c r="L176" i="1" s="1"/>
  <c r="M176" i="1" s="1"/>
  <c r="AB229" i="1"/>
  <c r="AC229" i="1"/>
  <c r="V229" i="1"/>
  <c r="Z229" i="1" s="1"/>
  <c r="Q229" i="1"/>
  <c r="O229" i="1" s="1"/>
  <c r="R229" i="1" s="1"/>
  <c r="L229" i="1" s="1"/>
  <c r="M229" i="1" s="1"/>
  <c r="AD186" i="1"/>
  <c r="V260" i="1"/>
  <c r="Z260" i="1" s="1"/>
  <c r="AC260" i="1"/>
  <c r="AD260" i="1" s="1"/>
  <c r="Q260" i="1"/>
  <c r="O260" i="1" s="1"/>
  <c r="R260" i="1" s="1"/>
  <c r="L260" i="1" s="1"/>
  <c r="M260" i="1" s="1"/>
  <c r="AB260" i="1"/>
  <c r="AD201" i="1"/>
  <c r="AC332" i="1"/>
  <c r="V332" i="1"/>
  <c r="Z332" i="1" s="1"/>
  <c r="Q332" i="1"/>
  <c r="O332" i="1" s="1"/>
  <c r="R332" i="1" s="1"/>
  <c r="L332" i="1" s="1"/>
  <c r="M332" i="1" s="1"/>
  <c r="AB332" i="1"/>
  <c r="AD353" i="1"/>
  <c r="AD234" i="1" l="1"/>
  <c r="AD157" i="1"/>
  <c r="AD43" i="1"/>
  <c r="AD372" i="1"/>
  <c r="AD302" i="1"/>
  <c r="AD296" i="1"/>
  <c r="AD173" i="1"/>
  <c r="AD64" i="1"/>
  <c r="AD72" i="1"/>
  <c r="AD185" i="1"/>
  <c r="AD104" i="1"/>
  <c r="AD60" i="1"/>
  <c r="AD223" i="1"/>
  <c r="AD97" i="1"/>
  <c r="AD297" i="1"/>
  <c r="AD212" i="1"/>
  <c r="AD332" i="1"/>
  <c r="AD198" i="1"/>
  <c r="AD45" i="1"/>
  <c r="AD180" i="1"/>
  <c r="AD364" i="1"/>
  <c r="AD57" i="1"/>
  <c r="AD73" i="1"/>
  <c r="AD272" i="1"/>
  <c r="AD141" i="1"/>
  <c r="AD81" i="1"/>
  <c r="AD347" i="1"/>
  <c r="AD120" i="1"/>
  <c r="AD229" i="1"/>
  <c r="AD112" i="1"/>
  <c r="AD124" i="1"/>
  <c r="AD164" i="1"/>
  <c r="AD160" i="1"/>
  <c r="AD379" i="1"/>
  <c r="AD56" i="1"/>
  <c r="AD192" i="1"/>
  <c r="AD176" i="1"/>
  <c r="AD213" i="1"/>
  <c r="AD252" i="1"/>
  <c r="AD322" i="1"/>
  <c r="AD292" i="1"/>
  <c r="AD69" i="1"/>
  <c r="AD68" i="1"/>
  <c r="AD371" i="1"/>
  <c r="AD67" i="1"/>
  <c r="AD144" i="1"/>
  <c r="AD383" i="1"/>
  <c r="AD363" i="1"/>
  <c r="AD172" i="1"/>
  <c r="AD220" i="1"/>
  <c r="AD240" i="1"/>
  <c r="AD375" i="1"/>
  <c r="AD222" i="1"/>
  <c r="AD202" i="1"/>
  <c r="AD51" i="1"/>
  <c r="AD294" i="1"/>
  <c r="AD140" i="1"/>
  <c r="AD65" i="1"/>
  <c r="AD127" i="1"/>
  <c r="AD226" i="1"/>
  <c r="AD345" i="1"/>
  <c r="AD113" i="1"/>
  <c r="AD326" i="1"/>
  <c r="AD205" i="1"/>
  <c r="AD61" i="1"/>
  <c r="AD221" i="1"/>
  <c r="AD59" i="1"/>
</calcChain>
</file>

<file path=xl/sharedStrings.xml><?xml version="1.0" encoding="utf-8"?>
<sst xmlns="http://schemas.openxmlformats.org/spreadsheetml/2006/main" count="4837" uniqueCount="1109">
  <si>
    <t>File opened</t>
  </si>
  <si>
    <t>2022-12-13 13:49:08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</si>
  <si>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</si>
  <si>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</si>
  <si>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</si>
  <si>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</si>
  <si>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</si>
  <si>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</si>
  <si>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</si>
  <si>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</si>
  <si>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</si>
  <si>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</si>
  <si>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</si>
  <si>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</si>
  <si>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</si>
  <si>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Dec 13 08:47</t>
  </si>
  <si>
    <t>H2O rangematch</t>
  </si>
  <si>
    <t>Tue Dec 13 08:56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</si>
  <si>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</si>
  <si>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</si>
  <si>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</si>
  <si>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</si>
  <si>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</si>
  <si>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</si>
  <si>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</si>
  <si>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</si>
  <si>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</si>
  <si>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13:49:08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</si>
  <si>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</si>
  <si>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</si>
  <si>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</si>
  <si>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</si>
  <si>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</si>
  <si>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</si>
  <si>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</si>
  <si>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</si>
  <si>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</si>
  <si>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</si>
  <si>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</si>
  <si>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</si>
  <si>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</si>
  <si>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</si>
  <si>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</si>
  <si>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</si>
  <si>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</si>
  <si>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</si>
  <si>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</si>
  <si>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</si>
  <si>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</si>
  <si>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</si>
  <si>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</si>
  <si>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</si>
  <si>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</si>
  <si>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</si>
  <si>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</si>
  <si>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</si>
  <si>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</si>
  <si>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</si>
  <si>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</si>
  <si>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</si>
  <si>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</si>
  <si>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</si>
  <si>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</si>
  <si>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</si>
  <si>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</si>
  <si>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</si>
  <si>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</si>
  <si>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</si>
  <si>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</si>
  <si>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</si>
  <si>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</si>
  <si>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</si>
  <si>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</si>
  <si>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</si>
  <si>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</si>
  <si>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</si>
  <si>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</si>
  <si>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</si>
  <si>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</si>
  <si>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</si>
  <si>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3.83626 80.2707 388.919 635.945 893.985 1113.19 1305.77 1418.55</t>
  </si>
  <si>
    <t>Fs_true</t>
  </si>
  <si>
    <t>0.198069 98.9261 400.968 601.178 801.652 1005.59 1200.75 1401.5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</si>
  <si>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</si>
  <si>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</si>
  <si>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</si>
  <si>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</si>
  <si>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</si>
  <si>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</si>
  <si>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</si>
  <si>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</si>
  <si>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</si>
  <si>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</si>
  <si>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</si>
  <si>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</si>
  <si>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</si>
  <si>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</si>
  <si>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</si>
  <si>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</si>
  <si>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</si>
  <si>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</si>
  <si>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</si>
  <si>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</si>
  <si>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</si>
  <si>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</si>
  <si>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</si>
  <si>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</si>
  <si>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</si>
  <si>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</si>
  <si>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</si>
  <si>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</si>
  <si>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</si>
  <si>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</si>
  <si>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</si>
  <si>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</si>
  <si>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</si>
  <si>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</si>
  <si>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</si>
  <si>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</si>
  <si>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</si>
  <si>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</si>
  <si>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</si>
  <si>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</si>
  <si>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</si>
  <si>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</si>
  <si>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</si>
  <si>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</si>
  <si>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</si>
  <si>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</si>
  <si>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</si>
  <si>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</si>
  <si>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</si>
  <si>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</si>
  <si>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</si>
  <si>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</si>
  <si>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</si>
  <si>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</si>
  <si>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</si>
  <si>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</si>
  <si>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</si>
  <si>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</si>
  <si>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</si>
  <si>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</si>
  <si>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</si>
  <si>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</si>
  <si>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</si>
  <si>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</si>
  <si>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</si>
  <si>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</si>
  <si>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</si>
  <si>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</si>
  <si>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</si>
  <si>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</si>
  <si>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</si>
  <si>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</si>
  <si>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</si>
  <si>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</si>
  <si>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</si>
  <si>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</si>
  <si>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</si>
  <si>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</si>
  <si>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</si>
  <si>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</si>
  <si>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</si>
  <si>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</si>
  <si>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</si>
  <si>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</si>
  <si>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</si>
  <si>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</si>
  <si>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</si>
  <si>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</si>
  <si>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</si>
  <si>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</si>
  <si>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</si>
  <si>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</si>
  <si>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</si>
  <si>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</si>
  <si>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</si>
  <si>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</si>
  <si>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</si>
  <si>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</si>
  <si>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</si>
  <si>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</si>
  <si>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</si>
  <si>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</si>
  <si>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</si>
  <si>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</si>
  <si>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</si>
  <si>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</si>
  <si>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</si>
  <si>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</si>
  <si>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</si>
  <si>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</si>
  <si>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</si>
  <si>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</si>
  <si>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</si>
  <si>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</si>
  <si>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</si>
  <si>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</si>
  <si>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</si>
  <si>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</si>
  <si>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</si>
  <si>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</si>
  <si>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</si>
  <si>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</si>
  <si>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</si>
  <si>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</si>
  <si>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</si>
  <si>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</si>
  <si>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</si>
  <si>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</si>
  <si>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</si>
  <si>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</si>
  <si>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</si>
  <si>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</si>
  <si>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</si>
  <si>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</si>
  <si>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</si>
  <si>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</si>
  <si>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</si>
  <si>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</si>
  <si>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</si>
  <si>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</si>
  <si>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</si>
  <si>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</si>
  <si>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</si>
  <si>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</si>
  <si>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</si>
  <si>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</si>
  <si>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</si>
  <si>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</si>
  <si>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</si>
  <si>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</si>
  <si>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</si>
  <si>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</si>
  <si>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</si>
  <si>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</si>
  <si>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</si>
  <si>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</si>
  <si>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</si>
  <si>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</si>
  <si>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</si>
  <si>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</si>
  <si>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</si>
  <si>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</si>
  <si>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</si>
  <si>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</si>
  <si>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</si>
  <si>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</si>
  <si>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</si>
  <si>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</si>
  <si>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</si>
  <si>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</si>
  <si>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</si>
  <si>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</si>
  <si>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</si>
  <si>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</si>
  <si>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</si>
  <si>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</si>
  <si>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</si>
  <si>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</si>
  <si>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</si>
  <si>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</si>
  <si>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</si>
  <si>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</si>
  <si>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</si>
  <si>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</si>
  <si>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</si>
  <si>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</si>
  <si>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</si>
  <si>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</si>
  <si>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</si>
  <si>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</si>
  <si>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</si>
  <si>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</si>
  <si>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</si>
  <si>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</si>
  <si>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</si>
  <si>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</si>
  <si>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</si>
  <si>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</si>
  <si>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</si>
  <si>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</si>
  <si>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</si>
  <si>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</si>
  <si>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</si>
  <si>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</si>
  <si>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</si>
  <si>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</si>
  <si>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</si>
  <si>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</si>
  <si>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</si>
  <si>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</si>
  <si>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</si>
  <si>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</si>
  <si>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</si>
  <si>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</si>
  <si>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</si>
  <si>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</si>
  <si>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</si>
  <si>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</si>
  <si>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</si>
  <si>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</si>
  <si>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</si>
  <si>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</si>
  <si>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</si>
  <si>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</si>
  <si>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</si>
  <si>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</si>
  <si>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</si>
  <si>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</si>
  <si>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</si>
  <si>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</si>
  <si>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</si>
  <si>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</si>
  <si>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</si>
  <si>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</si>
  <si>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</si>
  <si>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</si>
  <si>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</si>
  <si>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</si>
  <si>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</si>
  <si>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</si>
  <si>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</si>
  <si>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</si>
  <si>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</si>
  <si>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</si>
  <si>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</si>
  <si>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</si>
  <si>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</si>
  <si>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</si>
  <si>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</si>
  <si>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</si>
  <si>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</si>
  <si>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</si>
  <si>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</si>
  <si>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</si>
  <si>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</si>
  <si>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</si>
  <si>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</si>
  <si>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</si>
  <si>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</si>
  <si>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</si>
  <si>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</si>
  <si>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</si>
  <si>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</si>
  <si>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</si>
  <si>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</si>
  <si>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</si>
  <si>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</si>
  <si>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</si>
  <si>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</si>
  <si>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</si>
  <si>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20221213 13:51:50</t>
  </si>
  <si>
    <t>13:51:50</t>
  </si>
  <si>
    <t>0: Broadleaf</t>
  </si>
  <si>
    <t>12:01:36</t>
  </si>
  <si>
    <t>2/2</t>
  </si>
  <si>
    <t>00000000</t>
  </si>
  <si>
    <t>iiiiiiii</t>
  </si>
  <si>
    <t>off</t>
  </si>
  <si>
    <t>20221213 13:51:54</t>
  </si>
  <si>
    <t>13:51:54</t>
  </si>
  <si>
    <t>0/2</t>
  </si>
  <si>
    <t>20221213 13:51:58</t>
  </si>
  <si>
    <t>13:51:58</t>
  </si>
  <si>
    <t>20221213 13:52:02</t>
  </si>
  <si>
    <t>13:52:02</t>
  </si>
  <si>
    <t>1/2</t>
  </si>
  <si>
    <t>20221213 13:52:06</t>
  </si>
  <si>
    <t>13:52:06</t>
  </si>
  <si>
    <t>20221213 13:52:10</t>
  </si>
  <si>
    <t>13:52:10</t>
  </si>
  <si>
    <t>20221213 13:52:14</t>
  </si>
  <si>
    <t>13:52:14</t>
  </si>
  <si>
    <t>20221213 13:52:18</t>
  </si>
  <si>
    <t>13:52:18</t>
  </si>
  <si>
    <t>20221213 13:52:22</t>
  </si>
  <si>
    <t>13:52:22</t>
  </si>
  <si>
    <t>20221213 13:52:26</t>
  </si>
  <si>
    <t>13:52:26</t>
  </si>
  <si>
    <t>20221213 13:52:30</t>
  </si>
  <si>
    <t>13:52:30</t>
  </si>
  <si>
    <t>20221213 13:52:34</t>
  </si>
  <si>
    <t>13:52:34</t>
  </si>
  <si>
    <t>20221213 13:52:38</t>
  </si>
  <si>
    <t>13:52:38</t>
  </si>
  <si>
    <t>20221213 13:52:42</t>
  </si>
  <si>
    <t>13:52:42</t>
  </si>
  <si>
    <t>20221213 13:52:46</t>
  </si>
  <si>
    <t>13:52:46</t>
  </si>
  <si>
    <t>20221213 13:52:50</t>
  </si>
  <si>
    <t>13:52:50</t>
  </si>
  <si>
    <t>20221213 13:52:54</t>
  </si>
  <si>
    <t>13:52:54</t>
  </si>
  <si>
    <t>20221213 13:52:58</t>
  </si>
  <si>
    <t>13:52:58</t>
  </si>
  <si>
    <t>20221213 13:53:02</t>
  </si>
  <si>
    <t>13:53:02</t>
  </si>
  <si>
    <t>20221213 13:53:06</t>
  </si>
  <si>
    <t>13:53:06</t>
  </si>
  <si>
    <t>20221213 13:53:10</t>
  </si>
  <si>
    <t>13:53:10</t>
  </si>
  <si>
    <t>20221213 13:53:14</t>
  </si>
  <si>
    <t>13:53:14</t>
  </si>
  <si>
    <t>20221213 13:53:18</t>
  </si>
  <si>
    <t>13:53:18</t>
  </si>
  <si>
    <t>20221213 13:53:22</t>
  </si>
  <si>
    <t>13:53:22</t>
  </si>
  <si>
    <t>20221213 13:53:26</t>
  </si>
  <si>
    <t>13:53:26</t>
  </si>
  <si>
    <t>20221213 13:53:30</t>
  </si>
  <si>
    <t>13:53:30</t>
  </si>
  <si>
    <t>20221213 13:53:34</t>
  </si>
  <si>
    <t>13:53:34</t>
  </si>
  <si>
    <t>20221213 13:53:38</t>
  </si>
  <si>
    <t>13:53:38</t>
  </si>
  <si>
    <t>20221213 13:53:42</t>
  </si>
  <si>
    <t>13:53:42</t>
  </si>
  <si>
    <t>20221213 13:53:46</t>
  </si>
  <si>
    <t>13:53:46</t>
  </si>
  <si>
    <t>20221213 13:53:50</t>
  </si>
  <si>
    <t>13:53:50</t>
  </si>
  <si>
    <t>20221213 13:53:54</t>
  </si>
  <si>
    <t>13:53:54</t>
  </si>
  <si>
    <t>20221213 13:53:58</t>
  </si>
  <si>
    <t>13:53:58</t>
  </si>
  <si>
    <t>20221213 13:54:02</t>
  </si>
  <si>
    <t>13:54:02</t>
  </si>
  <si>
    <t>20221213 13:54:06</t>
  </si>
  <si>
    <t>13:54:06</t>
  </si>
  <si>
    <t>20221213 13:54:10</t>
  </si>
  <si>
    <t>13:54:10</t>
  </si>
  <si>
    <t>20221213 13:54:14</t>
  </si>
  <si>
    <t>13:54:14</t>
  </si>
  <si>
    <t>20221213 13:54:18</t>
  </si>
  <si>
    <t>13:54:18</t>
  </si>
  <si>
    <t>20221213 13:54:22</t>
  </si>
  <si>
    <t>13:54:22</t>
  </si>
  <si>
    <t>20221213 13:54:26</t>
  </si>
  <si>
    <t>13:54:26</t>
  </si>
  <si>
    <t>20221213 13:54:30</t>
  </si>
  <si>
    <t>13:54:30</t>
  </si>
  <si>
    <t>20221213 13:54:34</t>
  </si>
  <si>
    <t>13:54:34</t>
  </si>
  <si>
    <t>20221213 13:54:38</t>
  </si>
  <si>
    <t>13:54:38</t>
  </si>
  <si>
    <t>20221213 13:54:42</t>
  </si>
  <si>
    <t>13:54:42</t>
  </si>
  <si>
    <t>20221213 13:54:46</t>
  </si>
  <si>
    <t>13:54:46</t>
  </si>
  <si>
    <t>20221213 13:54:50</t>
  </si>
  <si>
    <t>13:54:50</t>
  </si>
  <si>
    <t>20221213 13:54:53</t>
  </si>
  <si>
    <t>13:54:53</t>
  </si>
  <si>
    <t>20221213 13:54:57</t>
  </si>
  <si>
    <t>13:54:57</t>
  </si>
  <si>
    <t>20221213 13:55:01</t>
  </si>
  <si>
    <t>13:55:01</t>
  </si>
  <si>
    <t>20221213 13:55:05</t>
  </si>
  <si>
    <t>13:55:05</t>
  </si>
  <si>
    <t>20221213 13:55:09</t>
  </si>
  <si>
    <t>13:55:09</t>
  </si>
  <si>
    <t>20221213 13:55:13</t>
  </si>
  <si>
    <t>13:55:13</t>
  </si>
  <si>
    <t>20221213 13:55:17</t>
  </si>
  <si>
    <t>13:55:17</t>
  </si>
  <si>
    <t>20221213 13:55:21</t>
  </si>
  <si>
    <t>13:55:21</t>
  </si>
  <si>
    <t>20221213 13:55:25</t>
  </si>
  <si>
    <t>13:55:25</t>
  </si>
  <si>
    <t>20221213 13:55:29</t>
  </si>
  <si>
    <t>13:55:29</t>
  </si>
  <si>
    <t>20221213 13:55:33</t>
  </si>
  <si>
    <t>13:55:33</t>
  </si>
  <si>
    <t>20221213 13:55:37</t>
  </si>
  <si>
    <t>13:55:37</t>
  </si>
  <si>
    <t>20221213 13:55:41</t>
  </si>
  <si>
    <t>13:55:41</t>
  </si>
  <si>
    <t>20221213 13:55:45</t>
  </si>
  <si>
    <t>13:55:45</t>
  </si>
  <si>
    <t>20221213 13:55:49</t>
  </si>
  <si>
    <t>13:55:49</t>
  </si>
  <si>
    <t>20221213 13:55:53</t>
  </si>
  <si>
    <t>13:55:53</t>
  </si>
  <si>
    <t>20221213 13:55:57</t>
  </si>
  <si>
    <t>13:55:57</t>
  </si>
  <si>
    <t>20221213 13:56:01</t>
  </si>
  <si>
    <t>13:56:01</t>
  </si>
  <si>
    <t>20221213 13:56:05</t>
  </si>
  <si>
    <t>13:56:05</t>
  </si>
  <si>
    <t>20221213 13:56:09</t>
  </si>
  <si>
    <t>13:56:09</t>
  </si>
  <si>
    <t>20221213 13:56:13</t>
  </si>
  <si>
    <t>13:56:13</t>
  </si>
  <si>
    <t>20221213 13:56:17</t>
  </si>
  <si>
    <t>13:56:17</t>
  </si>
  <si>
    <t>20221213 13:56:21</t>
  </si>
  <si>
    <t>13:56:21</t>
  </si>
  <si>
    <t>20221213 13:56:25</t>
  </si>
  <si>
    <t>13:56:25</t>
  </si>
  <si>
    <t>20221213 13:56:29</t>
  </si>
  <si>
    <t>13:56:29</t>
  </si>
  <si>
    <t>20221213 13:56:33</t>
  </si>
  <si>
    <t>13:56:33</t>
  </si>
  <si>
    <t>20221213 13:56:37</t>
  </si>
  <si>
    <t>13:56:37</t>
  </si>
  <si>
    <t>20221213 13:56:41</t>
  </si>
  <si>
    <t>13:56:41</t>
  </si>
  <si>
    <t>20221213 13:56:45</t>
  </si>
  <si>
    <t>13:56:45</t>
  </si>
  <si>
    <t>20221213 13:56:49</t>
  </si>
  <si>
    <t>13:56:49</t>
  </si>
  <si>
    <t>20221213 13:56:53</t>
  </si>
  <si>
    <t>13:56:53</t>
  </si>
  <si>
    <t>20221213 13:56:57</t>
  </si>
  <si>
    <t>13:56:57</t>
  </si>
  <si>
    <t>20221213 13:57:01</t>
  </si>
  <si>
    <t>13:57:01</t>
  </si>
  <si>
    <t>20221213 13:57:05</t>
  </si>
  <si>
    <t>13:57:05</t>
  </si>
  <si>
    <t>20221213 13:57:09</t>
  </si>
  <si>
    <t>13:57:09</t>
  </si>
  <si>
    <t>20221213 13:57:13</t>
  </si>
  <si>
    <t>13:57:13</t>
  </si>
  <si>
    <t>20221213 13:57:17</t>
  </si>
  <si>
    <t>13:57:17</t>
  </si>
  <si>
    <t>20221213 13:57:21</t>
  </si>
  <si>
    <t>13:57:21</t>
  </si>
  <si>
    <t>20221213 13:57:25</t>
  </si>
  <si>
    <t>13:57:25</t>
  </si>
  <si>
    <t>20221213 13:57:29</t>
  </si>
  <si>
    <t>13:57:29</t>
  </si>
  <si>
    <t>20221213 13:57:33</t>
  </si>
  <si>
    <t>13:57:33</t>
  </si>
  <si>
    <t>20221213 13:57:37</t>
  </si>
  <si>
    <t>13:57:37</t>
  </si>
  <si>
    <t>20221213 13:57:41</t>
  </si>
  <si>
    <t>13:57:41</t>
  </si>
  <si>
    <t>20221213 13:57:45</t>
  </si>
  <si>
    <t>13:57:45</t>
  </si>
  <si>
    <t>20221213 13:57:49</t>
  </si>
  <si>
    <t>13:57:49</t>
  </si>
  <si>
    <t>20221213 13:57:53</t>
  </si>
  <si>
    <t>13:57:53</t>
  </si>
  <si>
    <t>20221213 13:57:57</t>
  </si>
  <si>
    <t>13:57:57</t>
  </si>
  <si>
    <t>20221213 13:58:01</t>
  </si>
  <si>
    <t>13:58:01</t>
  </si>
  <si>
    <t>20221213 13:58:05</t>
  </si>
  <si>
    <t>13:58:05</t>
  </si>
  <si>
    <t>20221213 13:58:09</t>
  </si>
  <si>
    <t>13:58:09</t>
  </si>
  <si>
    <t>20221213 13:58:13</t>
  </si>
  <si>
    <t>13:58:13</t>
  </si>
  <si>
    <t>20221213 13:58:17</t>
  </si>
  <si>
    <t>13:58:17</t>
  </si>
  <si>
    <t>20221213 13:58:21</t>
  </si>
  <si>
    <t>13:58:21</t>
  </si>
  <si>
    <t>20221213 13:58:25</t>
  </si>
  <si>
    <t>13:58:25</t>
  </si>
  <si>
    <t>20221213 13:58:29</t>
  </si>
  <si>
    <t>13:58:29</t>
  </si>
  <si>
    <t>20221213 13:58:33</t>
  </si>
  <si>
    <t>13:58:33</t>
  </si>
  <si>
    <t>20221213 13:58:37</t>
  </si>
  <si>
    <t>13:58:37</t>
  </si>
  <si>
    <t>20221213 13:58:41</t>
  </si>
  <si>
    <t>13:58:41</t>
  </si>
  <si>
    <t>20221213 13:58:45</t>
  </si>
  <si>
    <t>13:58:45</t>
  </si>
  <si>
    <t>20221213 13:58:49</t>
  </si>
  <si>
    <t>13:58:49</t>
  </si>
  <si>
    <t>20221213 13:58:53</t>
  </si>
  <si>
    <t>13:58:53</t>
  </si>
  <si>
    <t>20221213 13:58:57</t>
  </si>
  <si>
    <t>13:58:57</t>
  </si>
  <si>
    <t>20221213 13:59:01</t>
  </si>
  <si>
    <t>13:59:01</t>
  </si>
  <si>
    <t>20221213 13:59:05</t>
  </si>
  <si>
    <t>13:59:05</t>
  </si>
  <si>
    <t>20221213 13:59:09</t>
  </si>
  <si>
    <t>13:59:09</t>
  </si>
  <si>
    <t>20221213 13:59:13</t>
  </si>
  <si>
    <t>13:59:13</t>
  </si>
  <si>
    <t>20221213 13:59:17</t>
  </si>
  <si>
    <t>13:59:17</t>
  </si>
  <si>
    <t>20221213 13:59:21</t>
  </si>
  <si>
    <t>13:59:21</t>
  </si>
  <si>
    <t>20221213 13:59:25</t>
  </si>
  <si>
    <t>13:59:25</t>
  </si>
  <si>
    <t>20221213 13:59:29</t>
  </si>
  <si>
    <t>13:59:29</t>
  </si>
  <si>
    <t>20221213 13:59:33</t>
  </si>
  <si>
    <t>13:59:33</t>
  </si>
  <si>
    <t>20221213 13:59:37</t>
  </si>
  <si>
    <t>13:59:37</t>
  </si>
  <si>
    <t>20221213 13:59:41</t>
  </si>
  <si>
    <t>13:59:41</t>
  </si>
  <si>
    <t>20221213 13:59:45</t>
  </si>
  <si>
    <t>13:59:45</t>
  </si>
  <si>
    <t>20221213 13:59:49</t>
  </si>
  <si>
    <t>13:59:49</t>
  </si>
  <si>
    <t>20221213 13:59:53</t>
  </si>
  <si>
    <t>13:59:53</t>
  </si>
  <si>
    <t>20221213 13:59:57</t>
  </si>
  <si>
    <t>13:59:57</t>
  </si>
  <si>
    <t>20221213 14:00:01</t>
  </si>
  <si>
    <t>14:00:01</t>
  </si>
  <si>
    <t>20221213 14:00:05</t>
  </si>
  <si>
    <t>14:00:05</t>
  </si>
  <si>
    <t>20221213 14:00:09</t>
  </si>
  <si>
    <t>14:00:09</t>
  </si>
  <si>
    <t>20221213 14:00:13</t>
  </si>
  <si>
    <t>14:00:13</t>
  </si>
  <si>
    <t>20221213 14:00:17</t>
  </si>
  <si>
    <t>14:00:17</t>
  </si>
  <si>
    <t>20221213 14:00:21</t>
  </si>
  <si>
    <t>14:00:21</t>
  </si>
  <si>
    <t>20221213 14:00:25</t>
  </si>
  <si>
    <t>14:00:25</t>
  </si>
  <si>
    <t>20221213 14:00:29</t>
  </si>
  <si>
    <t>14:00:29</t>
  </si>
  <si>
    <t>20221213 14:00:33</t>
  </si>
  <si>
    <t>14:00:33</t>
  </si>
  <si>
    <t>20221213 14:00:37</t>
  </si>
  <si>
    <t>14:00:37</t>
  </si>
  <si>
    <t>20221213 14:00:41</t>
  </si>
  <si>
    <t>14:00:41</t>
  </si>
  <si>
    <t>20221213 14:00:45</t>
  </si>
  <si>
    <t>14:00:45</t>
  </si>
  <si>
    <t>20221213 14:00:49</t>
  </si>
  <si>
    <t>14:00:49</t>
  </si>
  <si>
    <t>20221213 14:00:53</t>
  </si>
  <si>
    <t>14:00:53</t>
  </si>
  <si>
    <t>20221213 14:00:57</t>
  </si>
  <si>
    <t>14:00:57</t>
  </si>
  <si>
    <t>20221213 14:01:01</t>
  </si>
  <si>
    <t>14:01:01</t>
  </si>
  <si>
    <t>20221213 14:01:05</t>
  </si>
  <si>
    <t>14:01:05</t>
  </si>
  <si>
    <t>20221213 14:01:09</t>
  </si>
  <si>
    <t>14:01:09</t>
  </si>
  <si>
    <t>20221213 14:01:13</t>
  </si>
  <si>
    <t>14:01:13</t>
  </si>
  <si>
    <t>20221213 14:01:17</t>
  </si>
  <si>
    <t>14:01:17</t>
  </si>
  <si>
    <t>20221213 14:01:21</t>
  </si>
  <si>
    <t>14:01:21</t>
  </si>
  <si>
    <t>20221213 14:01:25</t>
  </si>
  <si>
    <t>14:01:25</t>
  </si>
  <si>
    <t>20221213 14:01:29</t>
  </si>
  <si>
    <t>14:01:29</t>
  </si>
  <si>
    <t>20221213 14:01:33</t>
  </si>
  <si>
    <t>14:01:33</t>
  </si>
  <si>
    <t>20221213 14:01:37</t>
  </si>
  <si>
    <t>14:01:37</t>
  </si>
  <si>
    <t>20221213 14:01:41</t>
  </si>
  <si>
    <t>14:01:41</t>
  </si>
  <si>
    <t>20221213 14:01:45</t>
  </si>
  <si>
    <t>14:01:45</t>
  </si>
  <si>
    <t>20221213 14:01:49</t>
  </si>
  <si>
    <t>14:01:49</t>
  </si>
  <si>
    <t>20221213 14:01:53</t>
  </si>
  <si>
    <t>14:01:53</t>
  </si>
  <si>
    <t>20221213 14:01:57</t>
  </si>
  <si>
    <t>14:01:57</t>
  </si>
  <si>
    <t>20221213 14:02:01</t>
  </si>
  <si>
    <t>14:02:01</t>
  </si>
  <si>
    <t>20221213 14:02:05</t>
  </si>
  <si>
    <t>14:02:05</t>
  </si>
  <si>
    <t>20221213 14:02:09</t>
  </si>
  <si>
    <t>14:02:09</t>
  </si>
  <si>
    <t>20221213 14:02:13</t>
  </si>
  <si>
    <t>14:02:13</t>
  </si>
  <si>
    <t>20221213 14:02:17</t>
  </si>
  <si>
    <t>14:02:17</t>
  </si>
  <si>
    <t>20221213 14:02:21</t>
  </si>
  <si>
    <t>14:02:21</t>
  </si>
  <si>
    <t>20221213 14:02:25</t>
  </si>
  <si>
    <t>14:02:25</t>
  </si>
  <si>
    <t>20221213 14:02:29</t>
  </si>
  <si>
    <t>14:02:29</t>
  </si>
  <si>
    <t>20221213 14:02:33</t>
  </si>
  <si>
    <t>14:02:33</t>
  </si>
  <si>
    <t>20221213 14:02:37</t>
  </si>
  <si>
    <t>14:02:37</t>
  </si>
  <si>
    <t>20221213 14:02:41</t>
  </si>
  <si>
    <t>14:02:41</t>
  </si>
  <si>
    <t>20221213 14:02:45</t>
  </si>
  <si>
    <t>14:02:45</t>
  </si>
  <si>
    <t>20221213 14:02:49</t>
  </si>
  <si>
    <t>14:02:49</t>
  </si>
  <si>
    <t>20221213 14:02:53</t>
  </si>
  <si>
    <t>14:02:53</t>
  </si>
  <si>
    <t>20221213 14:02:57</t>
  </si>
  <si>
    <t>14:02:57</t>
  </si>
  <si>
    <t>20221213 14:03:01</t>
  </si>
  <si>
    <t>14:03:01</t>
  </si>
  <si>
    <t>20221213 14:03:05</t>
  </si>
  <si>
    <t>14:03:05</t>
  </si>
  <si>
    <t>20221213 14:03:09</t>
  </si>
  <si>
    <t>14:03:09</t>
  </si>
  <si>
    <t>20221213 14:03:13</t>
  </si>
  <si>
    <t>14:03:13</t>
  </si>
  <si>
    <t>20221213 14:03:17</t>
  </si>
  <si>
    <t>14:03:17</t>
  </si>
  <si>
    <t>20221213 14:03:21</t>
  </si>
  <si>
    <t>14:03:21</t>
  </si>
  <si>
    <t>20221213 14:03:25</t>
  </si>
  <si>
    <t>14:03:25</t>
  </si>
  <si>
    <t>20221213 14:03:29</t>
  </si>
  <si>
    <t>14:03:29</t>
  </si>
  <si>
    <t>20221213 14:03:33</t>
  </si>
  <si>
    <t>14:03:33</t>
  </si>
  <si>
    <t>20221213 14:03:37</t>
  </si>
  <si>
    <t>14:03:37</t>
  </si>
  <si>
    <t>20221213 14:03:41</t>
  </si>
  <si>
    <t>14:03:41</t>
  </si>
  <si>
    <t>20221213 14:03:45</t>
  </si>
  <si>
    <t>14:03:45</t>
  </si>
  <si>
    <t>20221213 14:03:49</t>
  </si>
  <si>
    <t>14:03:49</t>
  </si>
  <si>
    <t>20221213 14:03:53</t>
  </si>
  <si>
    <t>14:03:53</t>
  </si>
  <si>
    <t>20221213 14:03:57</t>
  </si>
  <si>
    <t>14:03:57</t>
  </si>
  <si>
    <t>20221213 14:04:01</t>
  </si>
  <si>
    <t>14:04:01</t>
  </si>
  <si>
    <t>20221213 14:04:05</t>
  </si>
  <si>
    <t>14:04:05</t>
  </si>
  <si>
    <t>20221213 14:04:09</t>
  </si>
  <si>
    <t>14:04:09</t>
  </si>
  <si>
    <t>20221213 14:04:13</t>
  </si>
  <si>
    <t>14:04:13</t>
  </si>
  <si>
    <t>20221213 14:04:17</t>
  </si>
  <si>
    <t>14:04:17</t>
  </si>
  <si>
    <t>20221213 14:04:21</t>
  </si>
  <si>
    <t>14:04:21</t>
  </si>
  <si>
    <t>20221213 14:04:25</t>
  </si>
  <si>
    <t>14:04:25</t>
  </si>
  <si>
    <t>20221213 14:04:29</t>
  </si>
  <si>
    <t>14:04:29</t>
  </si>
  <si>
    <t>20221213 14:04:33</t>
  </si>
  <si>
    <t>14:04:33</t>
  </si>
  <si>
    <t>20221213 14:04:36</t>
  </si>
  <si>
    <t>14:04:36</t>
  </si>
  <si>
    <t>20221213 14:04:40</t>
  </si>
  <si>
    <t>14:04:40</t>
  </si>
  <si>
    <t>20221213 14:04:44</t>
  </si>
  <si>
    <t>14:04:44</t>
  </si>
  <si>
    <t>20221213 14:04:48</t>
  </si>
  <si>
    <t>14:04:48</t>
  </si>
  <si>
    <t>20221213 14:04:52</t>
  </si>
  <si>
    <t>14:04:52</t>
  </si>
  <si>
    <t>20221213 14:04:56</t>
  </si>
  <si>
    <t>14:04:56</t>
  </si>
  <si>
    <t>20221213 14:05:00</t>
  </si>
  <si>
    <t>14:05:00</t>
  </si>
  <si>
    <t>20221213 14:05:04</t>
  </si>
  <si>
    <t>14:05:04</t>
  </si>
  <si>
    <t>20221213 14:05:08</t>
  </si>
  <si>
    <t>14:05:08</t>
  </si>
  <si>
    <t>20221213 14:05:12</t>
  </si>
  <si>
    <t>14:05:12</t>
  </si>
  <si>
    <t>20221213 14:05:16</t>
  </si>
  <si>
    <t>14:05:16</t>
  </si>
  <si>
    <t>20221213 14:05:20</t>
  </si>
  <si>
    <t>14:05:20</t>
  </si>
  <si>
    <t>20221213 14:05:24</t>
  </si>
  <si>
    <t>14:05:24</t>
  </si>
  <si>
    <t>20221213 14:05:28</t>
  </si>
  <si>
    <t>14:05:28</t>
  </si>
  <si>
    <t>20221213 14:05:32</t>
  </si>
  <si>
    <t>14:05:32</t>
  </si>
  <si>
    <t>20221213 14:05:36</t>
  </si>
  <si>
    <t>14:05:36</t>
  </si>
  <si>
    <t>20221213 14:05:40</t>
  </si>
  <si>
    <t>14:05:40</t>
  </si>
  <si>
    <t>20221213 14:05:44</t>
  </si>
  <si>
    <t>14:05:44</t>
  </si>
  <si>
    <t>20221213 14:05:48</t>
  </si>
  <si>
    <t>14:05:48</t>
  </si>
  <si>
    <t>20221213 14:05:52</t>
  </si>
  <si>
    <t>14:05:52</t>
  </si>
  <si>
    <t>20221213 14:05:56</t>
  </si>
  <si>
    <t>14:05:56</t>
  </si>
  <si>
    <t>20221213 14:06:00</t>
  </si>
  <si>
    <t>14:06:00</t>
  </si>
  <si>
    <t>20221213 14:06:04</t>
  </si>
  <si>
    <t>14:06:04</t>
  </si>
  <si>
    <t>20221213 14:06:08</t>
  </si>
  <si>
    <t>14:06:08</t>
  </si>
  <si>
    <t>20221213 14:06:12</t>
  </si>
  <si>
    <t>14:06:12</t>
  </si>
  <si>
    <t>20221213 14:06:16</t>
  </si>
  <si>
    <t>14:06:16</t>
  </si>
  <si>
    <t>20221213 14:06:20</t>
  </si>
  <si>
    <t>14:06:20</t>
  </si>
  <si>
    <t>20221213 14:06:24</t>
  </si>
  <si>
    <t>14:06:24</t>
  </si>
  <si>
    <t>20221213 14:06:28</t>
  </si>
  <si>
    <t>14:06:28</t>
  </si>
  <si>
    <t>20221213 14:06:32</t>
  </si>
  <si>
    <t>14:06:32</t>
  </si>
  <si>
    <t>20221213 14:06:36</t>
  </si>
  <si>
    <t>14:06:36</t>
  </si>
  <si>
    <t>20221213 14:06:40</t>
  </si>
  <si>
    <t>14:06:40</t>
  </si>
  <si>
    <t>20221213 14:06:44</t>
  </si>
  <si>
    <t>14:06:44</t>
  </si>
  <si>
    <t>20221213 14:06:48</t>
  </si>
  <si>
    <t>14:06:48</t>
  </si>
  <si>
    <t>20221213 14:06:52</t>
  </si>
  <si>
    <t>14:06:52</t>
  </si>
  <si>
    <t>20221213 14:06:56</t>
  </si>
  <si>
    <t>14:06:56</t>
  </si>
  <si>
    <t>20221213 14:07:00</t>
  </si>
  <si>
    <t>14:07:00</t>
  </si>
  <si>
    <t>20221213 14:07:04</t>
  </si>
  <si>
    <t>14:07:04</t>
  </si>
  <si>
    <t>20221213 14:07:08</t>
  </si>
  <si>
    <t>14:07:08</t>
  </si>
  <si>
    <t>20221213 14:07:12</t>
  </si>
  <si>
    <t>14:07:12</t>
  </si>
  <si>
    <t>20221213 14:07:16</t>
  </si>
  <si>
    <t>14:07:16</t>
  </si>
  <si>
    <t>20221213 14:07:20</t>
  </si>
  <si>
    <t>14:07:20</t>
  </si>
  <si>
    <t>20221213 14:07:24</t>
  </si>
  <si>
    <t>14:07:24</t>
  </si>
  <si>
    <t>20221213 14:07:28</t>
  </si>
  <si>
    <t>14:07:28</t>
  </si>
  <si>
    <t>20221213 14:07:32</t>
  </si>
  <si>
    <t>14:07:32</t>
  </si>
  <si>
    <t>20221213 14:07:36</t>
  </si>
  <si>
    <t>14:07:36</t>
  </si>
  <si>
    <t>20221213 14:07:40</t>
  </si>
  <si>
    <t>14:07:40</t>
  </si>
  <si>
    <t>20221213 14:07:44</t>
  </si>
  <si>
    <t>14:07:44</t>
  </si>
  <si>
    <t>20221213 14:07:48</t>
  </si>
  <si>
    <t>14:07:48</t>
  </si>
  <si>
    <t>20221213 14:07:52</t>
  </si>
  <si>
    <t>14:07:52</t>
  </si>
  <si>
    <t>20221213 14:07:56</t>
  </si>
  <si>
    <t>14:07:56</t>
  </si>
  <si>
    <t>20221213 14:08:00</t>
  </si>
  <si>
    <t>14:08:00</t>
  </si>
  <si>
    <t>20221213 14:08:04</t>
  </si>
  <si>
    <t>14:08:04</t>
  </si>
  <si>
    <t>20221213 14:08:08</t>
  </si>
  <si>
    <t>14:08:08</t>
  </si>
  <si>
    <t>20221213 14:08:12</t>
  </si>
  <si>
    <t>14:08:12</t>
  </si>
  <si>
    <t>20221213 14:08:16</t>
  </si>
  <si>
    <t>14:08:16</t>
  </si>
  <si>
    <t>20221213 14:08:20</t>
  </si>
  <si>
    <t>14:08:20</t>
  </si>
  <si>
    <t>20221213 14:08:24</t>
  </si>
  <si>
    <t>14:08:24</t>
  </si>
  <si>
    <t>20221213 14:08:28</t>
  </si>
  <si>
    <t>14:08:28</t>
  </si>
  <si>
    <t>20221213 14:08:32</t>
  </si>
  <si>
    <t>14:08:32</t>
  </si>
  <si>
    <t>20221213 14:08:36</t>
  </si>
  <si>
    <t>14:08:36</t>
  </si>
  <si>
    <t>20221213 14:08:40</t>
  </si>
  <si>
    <t>14:08:40</t>
  </si>
  <si>
    <t>20221213 14:08:44</t>
  </si>
  <si>
    <t>14:08:44</t>
  </si>
  <si>
    <t>20221213 14:08:48</t>
  </si>
  <si>
    <t>14:08:48</t>
  </si>
  <si>
    <t>20221213 14:08:52</t>
  </si>
  <si>
    <t>14:08:52</t>
  </si>
  <si>
    <t>20221213 14:08:56</t>
  </si>
  <si>
    <t>14:08:56</t>
  </si>
  <si>
    <t>20221213 14:09:00</t>
  </si>
  <si>
    <t>14:09:00</t>
  </si>
  <si>
    <t>20221213 14:09:04</t>
  </si>
  <si>
    <t>14:09:04</t>
  </si>
  <si>
    <t>20221213 14:09:08</t>
  </si>
  <si>
    <t>14:09:08</t>
  </si>
  <si>
    <t>20221213 14:09:12</t>
  </si>
  <si>
    <t>14:09:12</t>
  </si>
  <si>
    <t>20221213 14:09:16</t>
  </si>
  <si>
    <t>14:09:16</t>
  </si>
  <si>
    <t>20221213 14:09:20</t>
  </si>
  <si>
    <t>14:09:20</t>
  </si>
  <si>
    <t>20221213 14:09:24</t>
  </si>
  <si>
    <t>14:09:24</t>
  </si>
  <si>
    <t>20221213 14:09:28</t>
  </si>
  <si>
    <t>14:09:28</t>
  </si>
  <si>
    <t>20221213 14:09:32</t>
  </si>
  <si>
    <t>14:09:32</t>
  </si>
  <si>
    <t>20221213 14:09:36</t>
  </si>
  <si>
    <t>14:09:36</t>
  </si>
  <si>
    <t>20221213 14:09:40</t>
  </si>
  <si>
    <t>14:09:40</t>
  </si>
  <si>
    <t>20221213 14:09:44</t>
  </si>
  <si>
    <t>14:09:44</t>
  </si>
  <si>
    <t>20221213 14:09:48</t>
  </si>
  <si>
    <t>14:09:48</t>
  </si>
  <si>
    <t>20221213 14:09:52</t>
  </si>
  <si>
    <t>14:09:52</t>
  </si>
  <si>
    <t>20221213 14:09:56</t>
  </si>
  <si>
    <t>14:09:56</t>
  </si>
  <si>
    <t>20221213 14:10:00</t>
  </si>
  <si>
    <t>14:10:00</t>
  </si>
  <si>
    <t>20221213 14:10:04</t>
  </si>
  <si>
    <t>14:10:04</t>
  </si>
  <si>
    <t>20221213 14:10:08</t>
  </si>
  <si>
    <t>14:10:08</t>
  </si>
  <si>
    <t>20221213 14:10:12</t>
  </si>
  <si>
    <t>14:10:12</t>
  </si>
  <si>
    <t>20221213 14:10:16</t>
  </si>
  <si>
    <t>14:10:16</t>
  </si>
  <si>
    <t>20221213 14:10:20</t>
  </si>
  <si>
    <t>14:10:20</t>
  </si>
  <si>
    <t>20221213 14:10:24</t>
  </si>
  <si>
    <t>14:10:24</t>
  </si>
  <si>
    <t>20221213 14:10:28</t>
  </si>
  <si>
    <t>14:10:28</t>
  </si>
  <si>
    <t>20221213 14:10:32</t>
  </si>
  <si>
    <t>14:10:32</t>
  </si>
  <si>
    <t>20221213 14:10:36</t>
  </si>
  <si>
    <t>14:10:36</t>
  </si>
  <si>
    <t>20221213 14:10:40</t>
  </si>
  <si>
    <t>14:10:40</t>
  </si>
  <si>
    <t>20221213 14:10:44</t>
  </si>
  <si>
    <t>14:10:44</t>
  </si>
  <si>
    <t>20221213 14:10:48</t>
  </si>
  <si>
    <t>14:10:48</t>
  </si>
  <si>
    <t>20221213 14:10:52</t>
  </si>
  <si>
    <t>14:10:52</t>
  </si>
  <si>
    <t>20221213 14:10:56</t>
  </si>
  <si>
    <t>14:10:56</t>
  </si>
  <si>
    <t>20221213 14:11:00</t>
  </si>
  <si>
    <t>14:11:00</t>
  </si>
  <si>
    <t>20221213 14:11:04</t>
  </si>
  <si>
    <t>14:11:04</t>
  </si>
  <si>
    <t>20221213 14:11:08</t>
  </si>
  <si>
    <t>14:11:08</t>
  </si>
  <si>
    <t>20221213 14:11:12</t>
  </si>
  <si>
    <t>14:11:12</t>
  </si>
  <si>
    <t>20221213 14:11:16</t>
  </si>
  <si>
    <t>14:11:16</t>
  </si>
  <si>
    <t>20221213 14:11:20</t>
  </si>
  <si>
    <t>14:11:20</t>
  </si>
  <si>
    <t>20221213 14:11:24</t>
  </si>
  <si>
    <t>14:11:24</t>
  </si>
  <si>
    <t>20221213 14:11:28</t>
  </si>
  <si>
    <t>14:11:28</t>
  </si>
  <si>
    <t>20221213 14:11:32</t>
  </si>
  <si>
    <t>14:11:32</t>
  </si>
  <si>
    <t>20221213 14:11:36</t>
  </si>
  <si>
    <t>14:11:36</t>
  </si>
  <si>
    <t>20221213 14:11:40</t>
  </si>
  <si>
    <t>14:11:40</t>
  </si>
  <si>
    <t>20221213 14:11:44</t>
  </si>
  <si>
    <t>14:11:44</t>
  </si>
  <si>
    <t>20221213 14:11:48</t>
  </si>
  <si>
    <t>14:11:48</t>
  </si>
  <si>
    <t>20221213 14:11:52</t>
  </si>
  <si>
    <t>14:11:52</t>
  </si>
  <si>
    <t>20221213 14:11:55</t>
  </si>
  <si>
    <t>14:11:55</t>
  </si>
  <si>
    <t>20221213 14:11:59</t>
  </si>
  <si>
    <t>14:11:59</t>
  </si>
  <si>
    <t>20221213 14:12:03</t>
  </si>
  <si>
    <t>14:12:03</t>
  </si>
  <si>
    <t>20221213 14:12:07</t>
  </si>
  <si>
    <t>14:12:07</t>
  </si>
  <si>
    <t>20221213 14:12:11</t>
  </si>
  <si>
    <t>14:12:11</t>
  </si>
  <si>
    <t>20221213 14:12:15</t>
  </si>
  <si>
    <t>14:12:15</t>
  </si>
  <si>
    <t>20221213 14:12:19</t>
  </si>
  <si>
    <t>14:12:19</t>
  </si>
  <si>
    <t>20221213 14:12:24</t>
  </si>
  <si>
    <t>14:12:24</t>
  </si>
  <si>
    <t>20221213 14:12:28</t>
  </si>
  <si>
    <t>14:12:28</t>
  </si>
  <si>
    <t>20221213 14:12:32</t>
  </si>
  <si>
    <t>14:12:32</t>
  </si>
  <si>
    <t>20221213 14:12:36</t>
  </si>
  <si>
    <t>14:12:36</t>
  </si>
  <si>
    <t>20221213 14:12:40</t>
  </si>
  <si>
    <t>14:12:40</t>
  </si>
  <si>
    <t>20221213 14:12:44</t>
  </si>
  <si>
    <t>14:12:44</t>
  </si>
  <si>
    <t>20221213 14:12:48</t>
  </si>
  <si>
    <t>14:12:48</t>
  </si>
  <si>
    <t>20221213 14:12:52</t>
  </si>
  <si>
    <t>14:12:52</t>
  </si>
  <si>
    <t>20221213 14:12:56</t>
  </si>
  <si>
    <t>14:12:56</t>
  </si>
  <si>
    <t>20221213 14:13:00</t>
  </si>
  <si>
    <t>14:13:00</t>
  </si>
  <si>
    <t>20221213 14:13:04</t>
  </si>
  <si>
    <t>14:13:04</t>
  </si>
  <si>
    <t>20221213 14:13:08</t>
  </si>
  <si>
    <t>14:13:08</t>
  </si>
  <si>
    <t>20221213 14:13:12</t>
  </si>
  <si>
    <t>14:13:12</t>
  </si>
  <si>
    <t>20221213 14:13:16</t>
  </si>
  <si>
    <t>14:13:16</t>
  </si>
  <si>
    <t>20221213 14:13:20</t>
  </si>
  <si>
    <t>14:13:20</t>
  </si>
  <si>
    <t>20221213 14:13:24</t>
  </si>
  <si>
    <t>14:13:24</t>
  </si>
  <si>
    <t>20221213 14:13:28</t>
  </si>
  <si>
    <t>14:13:28</t>
  </si>
  <si>
    <t>20221213 14:13:32</t>
  </si>
  <si>
    <t>14:13:32</t>
  </si>
  <si>
    <t>20221213 14:13:35</t>
  </si>
  <si>
    <t>14:13:35</t>
  </si>
  <si>
    <t>20221213 14:13:39</t>
  </si>
  <si>
    <t>14:13:39</t>
  </si>
  <si>
    <t>20221213 14:13:43</t>
  </si>
  <si>
    <t>14:13:43</t>
  </si>
  <si>
    <t>20221213 14:13:47</t>
  </si>
  <si>
    <t>14:13:47</t>
  </si>
  <si>
    <t>20221213 14:13:51</t>
  </si>
  <si>
    <t>14:13:51</t>
  </si>
  <si>
    <t>20221213 14:13:55</t>
  </si>
  <si>
    <t>14:13:55</t>
  </si>
  <si>
    <t>20221213 14:13:59</t>
  </si>
  <si>
    <t>14:13:59</t>
  </si>
  <si>
    <t>20221213 14:14:03</t>
  </si>
  <si>
    <t>14:14:03</t>
  </si>
  <si>
    <t>20221213 14:14:07</t>
  </si>
  <si>
    <t>14:14:07</t>
  </si>
  <si>
    <t>20221213 14:14:11</t>
  </si>
  <si>
    <t>14:14:11</t>
  </si>
  <si>
    <t>20221213 14:14:15</t>
  </si>
  <si>
    <t>14:14:15</t>
  </si>
  <si>
    <t>20221213 14:14:19</t>
  </si>
  <si>
    <t>14:14:19</t>
  </si>
  <si>
    <t>20221213 14:14:23</t>
  </si>
  <si>
    <t>14:14:23</t>
  </si>
  <si>
    <t>20221213 14:14:27</t>
  </si>
  <si>
    <t>14:14:27</t>
  </si>
  <si>
    <t>20221213 14:14:31</t>
  </si>
  <si>
    <t>14:14:31</t>
  </si>
  <si>
    <t>20221213 14:14:35</t>
  </si>
  <si>
    <t>14:14:35</t>
  </si>
  <si>
    <t>20221213 14:14:39</t>
  </si>
  <si>
    <t>14:14:39</t>
  </si>
  <si>
    <t>20221213 14:14:43</t>
  </si>
  <si>
    <t>14:14:43</t>
  </si>
  <si>
    <t>20221213 14:14:47</t>
  </si>
  <si>
    <t>14:14:47</t>
  </si>
  <si>
    <t>20221213 14:14:51</t>
  </si>
  <si>
    <t>14:14:51</t>
  </si>
  <si>
    <t>20221213 14:14:55</t>
  </si>
  <si>
    <t>14:14:55</t>
  </si>
  <si>
    <t>20221213 14:14:59</t>
  </si>
  <si>
    <t>14:14:59</t>
  </si>
  <si>
    <t>20221213 14:15:03</t>
  </si>
  <si>
    <t>14:15:03</t>
  </si>
  <si>
    <t>20221213 14:15:07</t>
  </si>
  <si>
    <t>14:15:07</t>
  </si>
  <si>
    <t>20221213 14:15:11</t>
  </si>
  <si>
    <t>14:15:11</t>
  </si>
  <si>
    <t>20221213 14:15:15</t>
  </si>
  <si>
    <t>14:15:15</t>
  </si>
  <si>
    <t>20221213 14:15:19</t>
  </si>
  <si>
    <t>14:15:19</t>
  </si>
  <si>
    <t>20221213 14:15:23</t>
  </si>
  <si>
    <t>14:15:23</t>
  </si>
  <si>
    <t>20221213 14:15:27</t>
  </si>
  <si>
    <t>14:15:27</t>
  </si>
  <si>
    <t>20221213 14:15:31</t>
  </si>
  <si>
    <t>14:15:31</t>
  </si>
  <si>
    <t>20221213 14:15:35</t>
  </si>
  <si>
    <t>14:15:35</t>
  </si>
  <si>
    <t>20221213 14:15:39</t>
  </si>
  <si>
    <t>14:15:39</t>
  </si>
  <si>
    <t>20221213 14:15:43</t>
  </si>
  <si>
    <t>14:15:43</t>
  </si>
  <si>
    <t>20221213 14:15:47</t>
  </si>
  <si>
    <t>14:15:47</t>
  </si>
  <si>
    <t>20221213 14:15:51</t>
  </si>
  <si>
    <t>14:15:51</t>
  </si>
  <si>
    <t>20221213 14:15:55</t>
  </si>
  <si>
    <t>14:15:55</t>
  </si>
  <si>
    <t>20221213 14:15:59</t>
  </si>
  <si>
    <t>14:15:59</t>
  </si>
  <si>
    <t>20221213 14:16:03</t>
  </si>
  <si>
    <t>14:16:03</t>
  </si>
  <si>
    <t>20221213 14:16:07</t>
  </si>
  <si>
    <t>14:16:07</t>
  </si>
  <si>
    <t>20221213 14:16:11</t>
  </si>
  <si>
    <t>14:16:11</t>
  </si>
  <si>
    <t>20221213 14:16:15</t>
  </si>
  <si>
    <t>14:16:15</t>
  </si>
  <si>
    <t>20221213 14:16:19</t>
  </si>
  <si>
    <t>14:16:19</t>
  </si>
  <si>
    <t>20221213 14:16:23</t>
  </si>
  <si>
    <t>14:16:23</t>
  </si>
  <si>
    <t>20221213 14:16:27</t>
  </si>
  <si>
    <t>14:16:27</t>
  </si>
  <si>
    <t>20221213 14:16:31</t>
  </si>
  <si>
    <t>14:16:31</t>
  </si>
  <si>
    <t>20221213 14:16:35</t>
  </si>
  <si>
    <t>14:16:35</t>
  </si>
  <si>
    <t>20221213 14:16:39</t>
  </si>
  <si>
    <t>14:16:39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</si>
</sst>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1670961110</v>
      </c>
      <c r="C16">
        <v>0</v>
      </c>
      <c r="D16" t="s">
        <v>353</v>
      </c>
      <c r="E16" t="s">
        <v>354</v>
      </c>
      <c r="F16">
        <v>4</v>
      </c>
      <c r="G16">
        <v>1670961107.75</v>
      </c>
      <c r="H16">
        <f t="shared" ref="H16:H79" si="0">(I16)/1000</f>
        <v>1.6999421281352987E-3</v>
      </c>
      <c r="I16">
        <f t="shared" ref="I16:I79" si="1">IF(BD16, AL16, AF16)</f>
        <v>1.6999421281352987</v>
      </c>
      <c r="J16">
        <f t="shared" ref="J16:J79" si="2">IF(BD16, AG16, AE16)</f>
        <v>-3.1489620146618886</v>
      </c>
      <c r="K16">
        <f t="shared" ref="K16:K79" si="3">BF16 - IF(AS16&gt;1, J16*AZ16*100/(AU16*BT16), 0)</f>
        <v>11.279512499999999</v>
      </c>
      <c r="L16">
        <f t="shared" ref="L16:L79" si="4">((R16-H16/2)*K16-J16)/(R16+H16/2)</f>
        <v>55.388842424862958</v>
      </c>
      <c r="M16">
        <f t="shared" ref="M16:M79" si="5">L16*(BM16+BN16)/1000</f>
        <v>5.6006292072910053</v>
      </c>
      <c r="N16">
        <f t="shared" ref="N16:N79" si="6">(BF16 - IF(AS16&gt;1, J16*AZ16*100/(AU16*BT16), 0))*(BM16+BN16)/1000</f>
        <v>1.1405251380221506</v>
      </c>
      <c r="O16">
        <f t="shared" ref="O16:O79" si="7">2/((1/Q16-1/P16)+SIGN(Q16)*SQRT((1/Q16-1/P16)*(1/Q16-1/P16) + 4*BA16/((BA16+1)*(BA16+1))*(2*1/Q16*1/P16-1/P16*1/P16)))</f>
        <v>0.11381759754862442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3.6781708939678239</v>
      </c>
      <c r="Q16">
        <f t="shared" ref="Q16:Q79" si="9">H16*(1000-(1000*0.61365*EXP(17.502*U16/(240.97+U16))/(BM16+BN16)+BH16)/2)/(1000*0.61365*EXP(17.502*U16/(240.97+U16))/(BM16+BN16)-BH16)</f>
        <v>0.11189657605281006</v>
      </c>
      <c r="R16">
        <f t="shared" ref="R16:R79" si="10">1/((BA16+1)/(O16/1.6)+1/(P16/1.37)) + BA16/((BA16+1)/(O16/1.6) + BA16/(P16/1.37))</f>
        <v>7.0105255449454007E-2</v>
      </c>
      <c r="S16">
        <f t="shared" ref="S16:S79" si="11">(AV16*AY16)</f>
        <v>226.11308735791263</v>
      </c>
      <c r="T16">
        <f t="shared" ref="T16:T79" si="12">(BO16+(S16+2*0.95*0.0000000567*(((BO16+$B$6)+273)^4-(BO16+273)^4)-44100*H16)/(1.84*29.3*P16+8*0.95*0.0000000567*(BO16+273)^3))</f>
        <v>33.26753676708443</v>
      </c>
      <c r="U16">
        <f t="shared" ref="U16:U79" si="13">($C$6*BP16+$D$6*BQ16+$E$6*T16)</f>
        <v>32.5818625</v>
      </c>
      <c r="V16">
        <f t="shared" ref="V16:V79" si="14">0.61365*EXP(17.502*U16/(240.97+U16))</f>
        <v>4.9346172007844</v>
      </c>
      <c r="W16">
        <f t="shared" ref="W16:W79" si="15">(X16/Y16*100)</f>
        <v>70.28948067252081</v>
      </c>
      <c r="X16">
        <f t="shared" ref="X16:X79" si="16">BH16*(BM16+BN16)/1000</f>
        <v>3.4622564076958096</v>
      </c>
      <c r="Y16">
        <f t="shared" ref="Y16:Y79" si="17">0.61365*EXP(17.502*BO16/(240.97+BO16))</f>
        <v>4.9257106107050168</v>
      </c>
      <c r="Z16">
        <f t="shared" ref="Z16:Z79" si="18">(V16-BH16*(BM16+BN16)/1000)</f>
        <v>1.4723607930885905</v>
      </c>
      <c r="AA16">
        <f t="shared" ref="AA16:AA79" si="19">(-H16*44100)</f>
        <v>-74.967447850766675</v>
      </c>
      <c r="AB16">
        <f t="shared" ref="AB16:AB79" si="20">2*29.3*P16*0.92*(BO16-U16)</f>
        <v>-6.3554364530003964</v>
      </c>
      <c r="AC16">
        <f t="shared" ref="AC16:AC79" si="21">2*0.95*0.0000000567*(((BO16+$B$6)+273)^4-(U16+273)^4)</f>
        <v>-0.394038884270417</v>
      </c>
      <c r="AD16">
        <f t="shared" ref="AD16:AD79" si="22">S16+AC16+AA16+AB16</f>
        <v>144.39616416987511</v>
      </c>
      <c r="AE16">
        <f t="shared" ref="AE16:AE79" si="23">BL16*AS16*(BG16-BF16*(1000-AS16*BI16)/(1000-AS16*BH16))/(100*AZ16)</f>
        <v>-3.113640055211456</v>
      </c>
      <c r="AF16">
        <f t="shared" ref="AF16:AF79" si="24">1000*BL16*AS16*(BH16-BI16)/(100*AZ16*(1000-AS16*BH16))</f>
        <v>1.702152939590668</v>
      </c>
      <c r="AG16">
        <f t="shared" ref="AG16:AG79" si="25">(AH16 - AI16 - BM16*1000/(8.314*(BO16+273.15)) * AK16/BL16 * AJ16) * BL16/(100*AZ16) * (1000 - BI16)/1000</f>
        <v>-3.1489620146618886</v>
      </c>
      <c r="AH16">
        <v>10.338206759253939</v>
      </c>
      <c r="AI16">
        <v>11.69103272727272</v>
      </c>
      <c r="AJ16">
        <v>1.7141341139015499E-4</v>
      </c>
      <c r="AK16">
        <v>64.07577277955869</v>
      </c>
      <c r="AL16">
        <f t="shared" ref="AL16:AL79" si="26">(AN16 - AM16 + BM16*1000/(8.314*(BO16+273.15)) * AP16/BL16 * AO16) * BL16/(100*AZ16) * 1000/(1000 - AN16)</f>
        <v>1.6999421281352987</v>
      </c>
      <c r="AM16">
        <v>33.558433853073673</v>
      </c>
      <c r="AN16">
        <v>34.239938461538479</v>
      </c>
      <c r="AO16">
        <v>8.3932436603430027E-5</v>
      </c>
      <c r="AP16">
        <v>91.892419978846732</v>
      </c>
      <c r="AQ16">
        <v>42</v>
      </c>
      <c r="AR16">
        <v>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47365.483782357704</v>
      </c>
      <c r="AV16">
        <f t="shared" ref="AV16:AV79" si="30">$B$10*BU16+$C$10*BV16+$F$10*CG16*(1-CJ16)</f>
        <v>1200.00125</v>
      </c>
      <c r="AW16">
        <f t="shared" ref="AW16:AW79" si="31">AV16*AX16</f>
        <v>1025.9248260921827</v>
      </c>
      <c r="AX16">
        <f t="shared" ref="AX16:AX79" si="32">($B$10*$D$8+$C$10*$D$8+$F$10*((CT16+CL16)/MAX(CT16+CL16+CU16, 0.1)*$I$8+CU16/MAX(CT16+CL16+CU16, 0.1)*$J$8))/($B$10+$C$10+$F$10)</f>
        <v>0.85493646451800176</v>
      </c>
      <c r="AY16">
        <f t="shared" ref="AY16:AY79" si="33">($B$10*$K$8+$C$10*$K$8+$F$10*((CT16+CL16)/MAX(CT16+CL16+CU16, 0.1)*$P$8+CU16/MAX(CT16+CL16+CU16, 0.1)*$Q$8))/($B$10+$C$10+$F$10)</f>
        <v>0.18842737651974331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1670961107.75</v>
      </c>
      <c r="BF16">
        <v>11.279512499999999</v>
      </c>
      <c r="BG16">
        <v>9.9940837499999997</v>
      </c>
      <c r="BH16">
        <v>34.240862499999999</v>
      </c>
      <c r="BI16">
        <v>33.558</v>
      </c>
      <c r="BJ16">
        <v>14.749625</v>
      </c>
      <c r="BK16">
        <v>34.088462499999999</v>
      </c>
      <c r="BL16">
        <v>649.97687499999995</v>
      </c>
      <c r="BM16">
        <v>101.015</v>
      </c>
      <c r="BN16">
        <v>9.9754562500000005E-2</v>
      </c>
      <c r="BO16">
        <v>32.549812500000002</v>
      </c>
      <c r="BP16">
        <v>32.5818625</v>
      </c>
      <c r="BQ16">
        <v>999.9</v>
      </c>
      <c r="BR16">
        <v>0</v>
      </c>
      <c r="BS16">
        <v>0</v>
      </c>
      <c r="BT16">
        <v>9005.0787500000006</v>
      </c>
      <c r="BU16">
        <v>0</v>
      </c>
      <c r="BV16">
        <v>390.47762499999999</v>
      </c>
      <c r="BW16">
        <v>1.2854224999999999</v>
      </c>
      <c r="BX16">
        <v>11.679399999999999</v>
      </c>
      <c r="BY16">
        <v>10.341125</v>
      </c>
      <c r="BZ16">
        <v>0.68288237499999993</v>
      </c>
      <c r="CA16">
        <v>9.9940837499999997</v>
      </c>
      <c r="CB16">
        <v>33.558</v>
      </c>
      <c r="CC16">
        <v>3.45883875</v>
      </c>
      <c r="CD16">
        <v>3.3898587500000001</v>
      </c>
      <c r="CE16">
        <v>26.419062499999999</v>
      </c>
      <c r="CF16">
        <v>26.077987499999999</v>
      </c>
      <c r="CG16">
        <v>1200.00125</v>
      </c>
      <c r="CH16">
        <v>0.5000348750000001</v>
      </c>
      <c r="CI16">
        <v>0.49996487499999998</v>
      </c>
      <c r="CJ16">
        <v>0</v>
      </c>
      <c r="CK16">
        <v>1137.7750000000001</v>
      </c>
      <c r="CL16">
        <v>4.9990899999999998</v>
      </c>
      <c r="CM16">
        <v>13043.6875</v>
      </c>
      <c r="CN16">
        <v>9557.9912499999991</v>
      </c>
      <c r="CO16">
        <v>42.827749999999988</v>
      </c>
      <c r="CP16">
        <v>44.773249999999997</v>
      </c>
      <c r="CQ16">
        <v>43.66375</v>
      </c>
      <c r="CR16">
        <v>43.811999999999998</v>
      </c>
      <c r="CS16">
        <v>44.125</v>
      </c>
      <c r="CT16">
        <v>597.54250000000002</v>
      </c>
      <c r="CU16">
        <v>597.45875000000001</v>
      </c>
      <c r="CV16">
        <v>0</v>
      </c>
      <c r="CW16">
        <v>1670961142</v>
      </c>
      <c r="CX16">
        <v>0</v>
      </c>
      <c r="CY16">
        <v>1670954496.5999999</v>
      </c>
      <c r="CZ16" t="s">
        <v>356</v>
      </c>
      <c r="DA16">
        <v>1670954495.5999999</v>
      </c>
      <c r="DB16">
        <v>1670954496.5999999</v>
      </c>
      <c r="DC16">
        <v>16</v>
      </c>
      <c r="DD16">
        <v>-7.6999999999999999E-2</v>
      </c>
      <c r="DE16">
        <v>-1.0999999999999999E-2</v>
      </c>
      <c r="DF16">
        <v>-4.38</v>
      </c>
      <c r="DG16">
        <v>0.152</v>
      </c>
      <c r="DH16">
        <v>415</v>
      </c>
      <c r="DI16">
        <v>32</v>
      </c>
      <c r="DJ16">
        <v>0.4</v>
      </c>
      <c r="DK16">
        <v>0.41</v>
      </c>
      <c r="DL16">
        <v>1.2952924390243901</v>
      </c>
      <c r="DM16">
        <v>-4.0160905923344398E-2</v>
      </c>
      <c r="DN16">
        <v>1.9587502832721999E-2</v>
      </c>
      <c r="DO16">
        <v>1</v>
      </c>
      <c r="DP16">
        <v>0.67281641463414632</v>
      </c>
      <c r="DQ16">
        <v>2.027989547038327E-2</v>
      </c>
      <c r="DR16">
        <v>1.509471687092688E-2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3.2970299999999999</v>
      </c>
      <c r="EB16">
        <v>2.6251600000000002</v>
      </c>
      <c r="EC16">
        <v>4.3735099999999997E-3</v>
      </c>
      <c r="ED16">
        <v>2.9241800000000002E-3</v>
      </c>
      <c r="EE16">
        <v>0.13997599999999999</v>
      </c>
      <c r="EF16">
        <v>0.13659099999999999</v>
      </c>
      <c r="EG16">
        <v>30140.7</v>
      </c>
      <c r="EH16">
        <v>30711.8</v>
      </c>
      <c r="EI16">
        <v>28163.7</v>
      </c>
      <c r="EJ16">
        <v>29644</v>
      </c>
      <c r="EK16">
        <v>33321.599999999999</v>
      </c>
      <c r="EL16">
        <v>35515</v>
      </c>
      <c r="EM16">
        <v>39750.800000000003</v>
      </c>
      <c r="EN16">
        <v>42357.4</v>
      </c>
      <c r="EO16">
        <v>2.1541800000000002</v>
      </c>
      <c r="EP16">
        <v>2.1855799999999999</v>
      </c>
      <c r="EQ16">
        <v>0.11728</v>
      </c>
      <c r="ER16">
        <v>0</v>
      </c>
      <c r="ES16">
        <v>30.6767</v>
      </c>
      <c r="ET16">
        <v>999.9</v>
      </c>
      <c r="EU16">
        <v>71.599999999999994</v>
      </c>
      <c r="EV16">
        <v>35</v>
      </c>
      <c r="EW16">
        <v>40.035299999999999</v>
      </c>
      <c r="EX16">
        <v>57.524500000000003</v>
      </c>
      <c r="EY16">
        <v>-2.7524000000000002</v>
      </c>
      <c r="EZ16">
        <v>2</v>
      </c>
      <c r="FA16">
        <v>0.43037300000000001</v>
      </c>
      <c r="FB16">
        <v>7.4602399999999999E-2</v>
      </c>
      <c r="FC16">
        <v>20.272200000000002</v>
      </c>
      <c r="FD16">
        <v>5.2207299999999996</v>
      </c>
      <c r="FE16">
        <v>12.004</v>
      </c>
      <c r="FF16">
        <v>4.9875999999999996</v>
      </c>
      <c r="FG16">
        <v>3.2852999999999999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1.86222</v>
      </c>
      <c r="FN16">
        <v>1.8643000000000001</v>
      </c>
      <c r="FO16">
        <v>1.8603499999999999</v>
      </c>
      <c r="FP16">
        <v>1.8611</v>
      </c>
      <c r="FQ16">
        <v>1.86019</v>
      </c>
      <c r="FR16">
        <v>1.86189</v>
      </c>
      <c r="FS16">
        <v>1.85842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-3.47</v>
      </c>
      <c r="GH16">
        <v>0.15240000000000001</v>
      </c>
      <c r="GI16">
        <v>-3.43048097447471</v>
      </c>
      <c r="GJ16">
        <v>-2.7043828418459848E-3</v>
      </c>
      <c r="GK16">
        <v>1.1637646390227569E-6</v>
      </c>
      <c r="GL16">
        <v>-2.7935288173591201E-10</v>
      </c>
      <c r="GM16">
        <v>0.15243500000000409</v>
      </c>
      <c r="GN16">
        <v>0</v>
      </c>
      <c r="GO16">
        <v>0</v>
      </c>
      <c r="GP16">
        <v>0</v>
      </c>
      <c r="GQ16">
        <v>5</v>
      </c>
      <c r="GR16">
        <v>2087</v>
      </c>
      <c r="GS16">
        <v>4</v>
      </c>
      <c r="GT16">
        <v>31</v>
      </c>
      <c r="GU16">
        <v>110.2</v>
      </c>
      <c r="GV16">
        <v>110.2</v>
      </c>
      <c r="GW16">
        <v>0.17578099999999999</v>
      </c>
      <c r="GX16">
        <v>2.66235</v>
      </c>
      <c r="GY16">
        <v>2.04834</v>
      </c>
      <c r="GZ16">
        <v>2.6184099999999999</v>
      </c>
      <c r="HA16">
        <v>2.1972700000000001</v>
      </c>
      <c r="HB16">
        <v>2.33521</v>
      </c>
      <c r="HC16">
        <v>40.578699999999998</v>
      </c>
      <c r="HD16">
        <v>13.562900000000001</v>
      </c>
      <c r="HE16">
        <v>18</v>
      </c>
      <c r="HF16">
        <v>644.33699999999999</v>
      </c>
      <c r="HG16">
        <v>744.44</v>
      </c>
      <c r="HH16">
        <v>30.999500000000001</v>
      </c>
      <c r="HI16">
        <v>32.817599999999999</v>
      </c>
      <c r="HJ16">
        <v>30.000399999999999</v>
      </c>
      <c r="HK16">
        <v>32.7331</v>
      </c>
      <c r="HL16">
        <v>32.735100000000003</v>
      </c>
      <c r="HM16">
        <v>3.5488200000000001</v>
      </c>
      <c r="HN16">
        <v>20.399999999999999</v>
      </c>
      <c r="HO16">
        <v>100</v>
      </c>
      <c r="HP16">
        <v>31</v>
      </c>
      <c r="HQ16">
        <v>10</v>
      </c>
      <c r="HR16">
        <v>33.575600000000001</v>
      </c>
      <c r="HS16">
        <v>99.236000000000004</v>
      </c>
      <c r="HT16">
        <v>98.236800000000002</v>
      </c>
    </row>
    <row r="17" spans="1:228" x14ac:dyDescent="0.2">
      <c r="A17">
        <v>2</v>
      </c>
      <c r="B17">
        <v>1670961114</v>
      </c>
      <c r="C17">
        <v>4</v>
      </c>
      <c r="D17" t="s">
        <v>361</v>
      </c>
      <c r="E17" t="s">
        <v>362</v>
      </c>
      <c r="F17">
        <v>4</v>
      </c>
      <c r="G17">
        <v>1670961112</v>
      </c>
      <c r="H17">
        <f t="shared" si="0"/>
        <v>1.7176840311637683E-3</v>
      </c>
      <c r="I17">
        <f t="shared" si="1"/>
        <v>1.7176840311637682</v>
      </c>
      <c r="J17">
        <f t="shared" si="2"/>
        <v>-3.1289864594008687</v>
      </c>
      <c r="K17">
        <f t="shared" si="3"/>
        <v>11.29358571428571</v>
      </c>
      <c r="L17">
        <f t="shared" si="4"/>
        <v>54.67919634489914</v>
      </c>
      <c r="M17">
        <f t="shared" si="5"/>
        <v>5.5288106218790043</v>
      </c>
      <c r="N17">
        <f t="shared" si="6"/>
        <v>1.1419351568810807</v>
      </c>
      <c r="O17">
        <f t="shared" si="7"/>
        <v>0.11498412433173322</v>
      </c>
      <c r="P17">
        <f t="shared" si="8"/>
        <v>3.6822253734287447</v>
      </c>
      <c r="Q17">
        <f t="shared" si="9"/>
        <v>0.1130260079364121</v>
      </c>
      <c r="R17">
        <f t="shared" si="10"/>
        <v>7.0814406380988959E-2</v>
      </c>
      <c r="S17">
        <f t="shared" si="11"/>
        <v>226.11011923390234</v>
      </c>
      <c r="T17">
        <f t="shared" si="12"/>
        <v>33.256500020559642</v>
      </c>
      <c r="U17">
        <f t="shared" si="13"/>
        <v>32.584185714285709</v>
      </c>
      <c r="V17">
        <f t="shared" si="14"/>
        <v>4.9352633588757877</v>
      </c>
      <c r="W17">
        <f t="shared" si="15"/>
        <v>70.318960815824965</v>
      </c>
      <c r="X17">
        <f t="shared" si="16"/>
        <v>3.4624259291554069</v>
      </c>
      <c r="Y17">
        <f t="shared" si="17"/>
        <v>4.9238866572900264</v>
      </c>
      <c r="Z17">
        <f t="shared" si="18"/>
        <v>1.4728374297203808</v>
      </c>
      <c r="AA17">
        <f t="shared" si="19"/>
        <v>-75.749865774322188</v>
      </c>
      <c r="AB17">
        <f t="shared" si="20"/>
        <v>-8.1278177285181989</v>
      </c>
      <c r="AC17">
        <f t="shared" si="21"/>
        <v>-0.5033616685589245</v>
      </c>
      <c r="AD17">
        <f t="shared" si="22"/>
        <v>141.729074062503</v>
      </c>
      <c r="AE17">
        <f t="shared" si="23"/>
        <v>-2.9295941507303276</v>
      </c>
      <c r="AF17">
        <f t="shared" si="24"/>
        <v>1.7173872722478312</v>
      </c>
      <c r="AG17">
        <f t="shared" si="25"/>
        <v>-3.1289864594008687</v>
      </c>
      <c r="AH17">
        <v>10.3439223910657</v>
      </c>
      <c r="AI17">
        <v>11.68920181818182</v>
      </c>
      <c r="AJ17">
        <v>-6.7472609240390823E-5</v>
      </c>
      <c r="AK17">
        <v>64.07577277955869</v>
      </c>
      <c r="AL17">
        <f t="shared" si="26"/>
        <v>1.7176840311637682</v>
      </c>
      <c r="AM17">
        <v>33.555742427874968</v>
      </c>
      <c r="AN17">
        <v>34.243979720279746</v>
      </c>
      <c r="AO17">
        <v>1.6186164861085311E-4</v>
      </c>
      <c r="AP17">
        <v>91.892419978846732</v>
      </c>
      <c r="AQ17">
        <v>42</v>
      </c>
      <c r="AR17">
        <v>6</v>
      </c>
      <c r="AS17">
        <f t="shared" si="27"/>
        <v>1</v>
      </c>
      <c r="AT17">
        <f t="shared" si="28"/>
        <v>0</v>
      </c>
      <c r="AU17">
        <f t="shared" si="29"/>
        <v>47439.068475713597</v>
      </c>
      <c r="AV17">
        <f t="shared" si="30"/>
        <v>1199.9785714285711</v>
      </c>
      <c r="AW17">
        <f t="shared" si="31"/>
        <v>1025.9061135926952</v>
      </c>
      <c r="AX17">
        <f t="shared" si="32"/>
        <v>0.85493702805989025</v>
      </c>
      <c r="AY17">
        <f t="shared" si="33"/>
        <v>0.18842846415558812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1670961112</v>
      </c>
      <c r="BF17">
        <v>11.29358571428571</v>
      </c>
      <c r="BG17">
        <v>10.08459285714286</v>
      </c>
      <c r="BH17">
        <v>34.242928571428571</v>
      </c>
      <c r="BI17">
        <v>33.553900000000013</v>
      </c>
      <c r="BJ17">
        <v>14.76371428571429</v>
      </c>
      <c r="BK17">
        <v>34.09045714285714</v>
      </c>
      <c r="BL17">
        <v>649.9241428571429</v>
      </c>
      <c r="BM17">
        <v>101.01385714285711</v>
      </c>
      <c r="BN17">
        <v>9.974714285714284E-2</v>
      </c>
      <c r="BO17">
        <v>32.543242857142857</v>
      </c>
      <c r="BP17">
        <v>32.584185714285709</v>
      </c>
      <c r="BQ17">
        <v>999.89999999999986</v>
      </c>
      <c r="BR17">
        <v>0</v>
      </c>
      <c r="BS17">
        <v>0</v>
      </c>
      <c r="BT17">
        <v>9019.1957142857154</v>
      </c>
      <c r="BU17">
        <v>0</v>
      </c>
      <c r="BV17">
        <v>415.36757142857152</v>
      </c>
      <c r="BW17">
        <v>1.208980571428572</v>
      </c>
      <c r="BX17">
        <v>11.69402857142857</v>
      </c>
      <c r="BY17">
        <v>10.434714285714289</v>
      </c>
      <c r="BZ17">
        <v>0.68901828571428569</v>
      </c>
      <c r="CA17">
        <v>10.08459285714286</v>
      </c>
      <c r="CB17">
        <v>33.553900000000013</v>
      </c>
      <c r="CC17">
        <v>3.4590100000000001</v>
      </c>
      <c r="CD17">
        <v>3.3894085714285711</v>
      </c>
      <c r="CE17">
        <v>26.41987142857143</v>
      </c>
      <c r="CF17">
        <v>26.075714285714291</v>
      </c>
      <c r="CG17">
        <v>1199.9785714285711</v>
      </c>
      <c r="CH17">
        <v>0.50001571428571423</v>
      </c>
      <c r="CI17">
        <v>0.49998428571428571</v>
      </c>
      <c r="CJ17">
        <v>0</v>
      </c>
      <c r="CK17">
        <v>1136.065714285714</v>
      </c>
      <c r="CL17">
        <v>4.9990899999999998</v>
      </c>
      <c r="CM17">
        <v>13026.54285714286</v>
      </c>
      <c r="CN17">
        <v>9557.732857142857</v>
      </c>
      <c r="CO17">
        <v>42.811999999999998</v>
      </c>
      <c r="CP17">
        <v>44.75</v>
      </c>
      <c r="CQ17">
        <v>43.625</v>
      </c>
      <c r="CR17">
        <v>43.794285714285706</v>
      </c>
      <c r="CS17">
        <v>44.125</v>
      </c>
      <c r="CT17">
        <v>597.50857142857149</v>
      </c>
      <c r="CU17">
        <v>597.47000000000014</v>
      </c>
      <c r="CV17">
        <v>0</v>
      </c>
      <c r="CW17">
        <v>1670961146.2</v>
      </c>
      <c r="CX17">
        <v>0</v>
      </c>
      <c r="CY17">
        <v>1670954496.5999999</v>
      </c>
      <c r="CZ17" t="s">
        <v>356</v>
      </c>
      <c r="DA17">
        <v>1670954495.5999999</v>
      </c>
      <c r="DB17">
        <v>1670954496.5999999</v>
      </c>
      <c r="DC17">
        <v>16</v>
      </c>
      <c r="DD17">
        <v>-7.6999999999999999E-2</v>
      </c>
      <c r="DE17">
        <v>-1.0999999999999999E-2</v>
      </c>
      <c r="DF17">
        <v>-4.38</v>
      </c>
      <c r="DG17">
        <v>0.152</v>
      </c>
      <c r="DH17">
        <v>415</v>
      </c>
      <c r="DI17">
        <v>32</v>
      </c>
      <c r="DJ17">
        <v>0.4</v>
      </c>
      <c r="DK17">
        <v>0.41</v>
      </c>
      <c r="DL17">
        <v>1.277581804878049</v>
      </c>
      <c r="DM17">
        <v>-0.2174491986062734</v>
      </c>
      <c r="DN17">
        <v>6.4172646239853179E-2</v>
      </c>
      <c r="DO17">
        <v>0</v>
      </c>
      <c r="DP17">
        <v>0.67264743902439028</v>
      </c>
      <c r="DQ17">
        <v>0.13267331707317179</v>
      </c>
      <c r="DR17">
        <v>1.480936411580777E-2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3.2968999999999999</v>
      </c>
      <c r="EB17">
        <v>2.6253199999999999</v>
      </c>
      <c r="EC17">
        <v>4.3755799999999996E-3</v>
      </c>
      <c r="ED17">
        <v>3.0891099999999999E-3</v>
      </c>
      <c r="EE17">
        <v>0.139982</v>
      </c>
      <c r="EF17">
        <v>0.13658500000000001</v>
      </c>
      <c r="EG17">
        <v>30140.5</v>
      </c>
      <c r="EH17">
        <v>30706.9</v>
      </c>
      <c r="EI17">
        <v>28163.5</v>
      </c>
      <c r="EJ17">
        <v>29644.2</v>
      </c>
      <c r="EK17">
        <v>33320.9</v>
      </c>
      <c r="EL17">
        <v>35515.300000000003</v>
      </c>
      <c r="EM17">
        <v>39750.300000000003</v>
      </c>
      <c r="EN17">
        <v>42357.4</v>
      </c>
      <c r="EO17">
        <v>2.15395</v>
      </c>
      <c r="EP17">
        <v>2.1856499999999999</v>
      </c>
      <c r="EQ17">
        <v>0.117786</v>
      </c>
      <c r="ER17">
        <v>0</v>
      </c>
      <c r="ES17">
        <v>30.672799999999999</v>
      </c>
      <c r="ET17">
        <v>999.9</v>
      </c>
      <c r="EU17">
        <v>71.599999999999994</v>
      </c>
      <c r="EV17">
        <v>35</v>
      </c>
      <c r="EW17">
        <v>40.036200000000001</v>
      </c>
      <c r="EX17">
        <v>57.524500000000003</v>
      </c>
      <c r="EY17">
        <v>-2.5721099999999999</v>
      </c>
      <c r="EZ17">
        <v>2</v>
      </c>
      <c r="FA17">
        <v>0.43053399999999997</v>
      </c>
      <c r="FB17">
        <v>7.2314799999999999E-2</v>
      </c>
      <c r="FC17">
        <v>20.271599999999999</v>
      </c>
      <c r="FD17">
        <v>5.21774</v>
      </c>
      <c r="FE17">
        <v>12.0046</v>
      </c>
      <c r="FF17">
        <v>4.9858500000000001</v>
      </c>
      <c r="FG17">
        <v>3.2845300000000002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1.86222</v>
      </c>
      <c r="FN17">
        <v>1.86429</v>
      </c>
      <c r="FO17">
        <v>1.8603499999999999</v>
      </c>
      <c r="FP17">
        <v>1.86111</v>
      </c>
      <c r="FQ17">
        <v>1.8602000000000001</v>
      </c>
      <c r="FR17">
        <v>1.86188</v>
      </c>
      <c r="FS17">
        <v>1.85842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-3.47</v>
      </c>
      <c r="GH17">
        <v>0.1525</v>
      </c>
      <c r="GI17">
        <v>-3.43048097447471</v>
      </c>
      <c r="GJ17">
        <v>-2.7043828418459848E-3</v>
      </c>
      <c r="GK17">
        <v>1.1637646390227569E-6</v>
      </c>
      <c r="GL17">
        <v>-2.7935288173591201E-10</v>
      </c>
      <c r="GM17">
        <v>0.15243500000000409</v>
      </c>
      <c r="GN17">
        <v>0</v>
      </c>
      <c r="GO17">
        <v>0</v>
      </c>
      <c r="GP17">
        <v>0</v>
      </c>
      <c r="GQ17">
        <v>5</v>
      </c>
      <c r="GR17">
        <v>2087</v>
      </c>
      <c r="GS17">
        <v>4</v>
      </c>
      <c r="GT17">
        <v>31</v>
      </c>
      <c r="GU17">
        <v>110.3</v>
      </c>
      <c r="GV17">
        <v>110.3</v>
      </c>
      <c r="GW17">
        <v>0.18554699999999999</v>
      </c>
      <c r="GX17">
        <v>2.65381</v>
      </c>
      <c r="GY17">
        <v>2.04834</v>
      </c>
      <c r="GZ17">
        <v>2.6171899999999999</v>
      </c>
      <c r="HA17">
        <v>2.1972700000000001</v>
      </c>
      <c r="HB17">
        <v>2.36084</v>
      </c>
      <c r="HC17">
        <v>40.553100000000001</v>
      </c>
      <c r="HD17">
        <v>13.5541</v>
      </c>
      <c r="HE17">
        <v>18</v>
      </c>
      <c r="HF17">
        <v>644.18399999999997</v>
      </c>
      <c r="HG17">
        <v>744.529</v>
      </c>
      <c r="HH17">
        <v>30.999500000000001</v>
      </c>
      <c r="HI17">
        <v>32.821300000000001</v>
      </c>
      <c r="HJ17">
        <v>30.000399999999999</v>
      </c>
      <c r="HK17">
        <v>32.735199999999999</v>
      </c>
      <c r="HL17">
        <v>32.736400000000003</v>
      </c>
      <c r="HM17">
        <v>3.7409699999999999</v>
      </c>
      <c r="HN17">
        <v>20.399999999999999</v>
      </c>
      <c r="HO17">
        <v>100</v>
      </c>
      <c r="HP17">
        <v>31</v>
      </c>
      <c r="HQ17">
        <v>16.685600000000001</v>
      </c>
      <c r="HR17">
        <v>33.574399999999997</v>
      </c>
      <c r="HS17">
        <v>99.234999999999999</v>
      </c>
      <c r="HT17">
        <v>98.236999999999995</v>
      </c>
    </row>
    <row r="18" spans="1:228" x14ac:dyDescent="0.2">
      <c r="A18">
        <v>3</v>
      </c>
      <c r="B18">
        <v>1670961118</v>
      </c>
      <c r="C18">
        <v>8</v>
      </c>
      <c r="D18" t="s">
        <v>364</v>
      </c>
      <c r="E18" t="s">
        <v>365</v>
      </c>
      <c r="F18">
        <v>4</v>
      </c>
      <c r="G18">
        <v>1670961115.6875</v>
      </c>
      <c r="H18">
        <f t="shared" si="0"/>
        <v>1.7388901184203697E-3</v>
      </c>
      <c r="I18">
        <f t="shared" si="1"/>
        <v>1.7388901184203698</v>
      </c>
      <c r="J18">
        <f t="shared" si="2"/>
        <v>-2.6853162416053808</v>
      </c>
      <c r="K18">
        <f t="shared" si="3"/>
        <v>11.5090875</v>
      </c>
      <c r="L18">
        <f t="shared" si="4"/>
        <v>48.184624781888076</v>
      </c>
      <c r="M18">
        <f t="shared" si="5"/>
        <v>4.872119224215596</v>
      </c>
      <c r="N18">
        <f t="shared" si="6"/>
        <v>1.1637248752221621</v>
      </c>
      <c r="O18">
        <f t="shared" si="7"/>
        <v>0.11661596091108427</v>
      </c>
      <c r="P18">
        <f t="shared" si="8"/>
        <v>3.6772050340163966</v>
      </c>
      <c r="Q18">
        <f t="shared" si="9"/>
        <v>0.11459969838187106</v>
      </c>
      <c r="R18">
        <f t="shared" si="10"/>
        <v>7.1803060938291155E-2</v>
      </c>
      <c r="S18">
        <f t="shared" si="11"/>
        <v>226.11727528922776</v>
      </c>
      <c r="T18">
        <f t="shared" si="12"/>
        <v>33.253278557895811</v>
      </c>
      <c r="U18">
        <f t="shared" si="13"/>
        <v>32.5773875</v>
      </c>
      <c r="V18">
        <f t="shared" si="14"/>
        <v>4.9333727717053764</v>
      </c>
      <c r="W18">
        <f t="shared" si="15"/>
        <v>70.325815034837717</v>
      </c>
      <c r="X18">
        <f t="shared" si="16"/>
        <v>3.4628160622428439</v>
      </c>
      <c r="Y18">
        <f t="shared" si="17"/>
        <v>4.9239615076305165</v>
      </c>
      <c r="Z18">
        <f t="shared" si="18"/>
        <v>1.4705567094625325</v>
      </c>
      <c r="AA18">
        <f t="shared" si="19"/>
        <v>-76.685054222338309</v>
      </c>
      <c r="AB18">
        <f t="shared" si="20"/>
        <v>-6.7155655602684625</v>
      </c>
      <c r="AC18">
        <f t="shared" si="21"/>
        <v>-0.41645432739764615</v>
      </c>
      <c r="AD18">
        <f t="shared" si="22"/>
        <v>142.30020117922336</v>
      </c>
      <c r="AE18">
        <f t="shared" si="23"/>
        <v>0.55923305763082298</v>
      </c>
      <c r="AF18">
        <f t="shared" si="24"/>
        <v>1.7260183676683456</v>
      </c>
      <c r="AG18">
        <f t="shared" si="25"/>
        <v>-2.6853162416053808</v>
      </c>
      <c r="AH18">
        <v>11.94097971116819</v>
      </c>
      <c r="AI18">
        <v>12.284560000000001</v>
      </c>
      <c r="AJ18">
        <v>0.20688867810222289</v>
      </c>
      <c r="AK18">
        <v>64.07577277955869</v>
      </c>
      <c r="AL18">
        <f t="shared" si="26"/>
        <v>1.7388901184203698</v>
      </c>
      <c r="AM18">
        <v>33.55413101817156</v>
      </c>
      <c r="AN18">
        <v>34.251849650349662</v>
      </c>
      <c r="AO18">
        <v>-2.6006074866601171E-5</v>
      </c>
      <c r="AP18">
        <v>91.892419978846732</v>
      </c>
      <c r="AQ18">
        <v>42</v>
      </c>
      <c r="AR18">
        <v>6</v>
      </c>
      <c r="AS18">
        <f t="shared" si="27"/>
        <v>1</v>
      </c>
      <c r="AT18">
        <f t="shared" si="28"/>
        <v>0</v>
      </c>
      <c r="AU18">
        <f t="shared" si="29"/>
        <v>47349.162828336244</v>
      </c>
      <c r="AV18">
        <f t="shared" si="30"/>
        <v>1200.0225</v>
      </c>
      <c r="AW18">
        <f t="shared" si="31"/>
        <v>1025.9430887508952</v>
      </c>
      <c r="AX18">
        <f t="shared" si="32"/>
        <v>0.85493654389888118</v>
      </c>
      <c r="AY18">
        <f t="shared" si="33"/>
        <v>0.18842752972484078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1670961115.6875</v>
      </c>
      <c r="BF18">
        <v>11.5090875</v>
      </c>
      <c r="BG18">
        <v>11.7496375</v>
      </c>
      <c r="BH18">
        <v>34.246799999999993</v>
      </c>
      <c r="BI18">
        <v>33.554387499999997</v>
      </c>
      <c r="BJ18">
        <v>14.979799999999999</v>
      </c>
      <c r="BK18">
        <v>34.094387500000003</v>
      </c>
      <c r="BL18">
        <v>649.99562500000002</v>
      </c>
      <c r="BM18">
        <v>101.01349999999999</v>
      </c>
      <c r="BN18">
        <v>0.1000657125</v>
      </c>
      <c r="BO18">
        <v>32.543512499999999</v>
      </c>
      <c r="BP18">
        <v>32.5773875</v>
      </c>
      <c r="BQ18">
        <v>999.9</v>
      </c>
      <c r="BR18">
        <v>0</v>
      </c>
      <c r="BS18">
        <v>0</v>
      </c>
      <c r="BT18">
        <v>9001.875</v>
      </c>
      <c r="BU18">
        <v>0</v>
      </c>
      <c r="BV18">
        <v>398.95212500000002</v>
      </c>
      <c r="BW18">
        <v>-0.24056863749999999</v>
      </c>
      <c r="BX18">
        <v>11.9172125</v>
      </c>
      <c r="BY18">
        <v>12.1575875</v>
      </c>
      <c r="BZ18">
        <v>0.69241437500000003</v>
      </c>
      <c r="CA18">
        <v>11.7496375</v>
      </c>
      <c r="CB18">
        <v>33.554387499999997</v>
      </c>
      <c r="CC18">
        <v>3.459386250000001</v>
      </c>
      <c r="CD18">
        <v>3.3894437499999999</v>
      </c>
      <c r="CE18">
        <v>26.421737499999999</v>
      </c>
      <c r="CF18">
        <v>26.0758875</v>
      </c>
      <c r="CG18">
        <v>1200.0225</v>
      </c>
      <c r="CH18">
        <v>0.50003324999999998</v>
      </c>
      <c r="CI18">
        <v>0.49996675000000002</v>
      </c>
      <c r="CJ18">
        <v>0</v>
      </c>
      <c r="CK18">
        <v>1134.76</v>
      </c>
      <c r="CL18">
        <v>4.9990899999999998</v>
      </c>
      <c r="CM18">
        <v>13011.7125</v>
      </c>
      <c r="CN18">
        <v>9558.1450000000004</v>
      </c>
      <c r="CO18">
        <v>42.811999999999998</v>
      </c>
      <c r="CP18">
        <v>44.75</v>
      </c>
      <c r="CQ18">
        <v>43.640500000000003</v>
      </c>
      <c r="CR18">
        <v>43.804250000000003</v>
      </c>
      <c r="CS18">
        <v>44.125</v>
      </c>
      <c r="CT18">
        <v>597.55124999999998</v>
      </c>
      <c r="CU18">
        <v>597.47375000000011</v>
      </c>
      <c r="CV18">
        <v>0</v>
      </c>
      <c r="CW18">
        <v>1670961150.4000001</v>
      </c>
      <c r="CX18">
        <v>0</v>
      </c>
      <c r="CY18">
        <v>1670954496.5999999</v>
      </c>
      <c r="CZ18" t="s">
        <v>356</v>
      </c>
      <c r="DA18">
        <v>1670954495.5999999</v>
      </c>
      <c r="DB18">
        <v>1670954496.5999999</v>
      </c>
      <c r="DC18">
        <v>16</v>
      </c>
      <c r="DD18">
        <v>-7.6999999999999999E-2</v>
      </c>
      <c r="DE18">
        <v>-1.0999999999999999E-2</v>
      </c>
      <c r="DF18">
        <v>-4.38</v>
      </c>
      <c r="DG18">
        <v>0.152</v>
      </c>
      <c r="DH18">
        <v>415</v>
      </c>
      <c r="DI18">
        <v>32</v>
      </c>
      <c r="DJ18">
        <v>0.4</v>
      </c>
      <c r="DK18">
        <v>0.41</v>
      </c>
      <c r="DL18">
        <v>0.97762233902439033</v>
      </c>
      <c r="DM18">
        <v>-4.7695511623693312</v>
      </c>
      <c r="DN18">
        <v>0.69144599640803828</v>
      </c>
      <c r="DO18">
        <v>0</v>
      </c>
      <c r="DP18">
        <v>0.68049324390243904</v>
      </c>
      <c r="DQ18">
        <v>0.1073121114982578</v>
      </c>
      <c r="DR18">
        <v>1.14100623729735E-2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3.2970199999999998</v>
      </c>
      <c r="EB18">
        <v>2.6253299999999999</v>
      </c>
      <c r="EC18">
        <v>4.5993700000000002E-3</v>
      </c>
      <c r="ED18">
        <v>4.0386199999999997E-3</v>
      </c>
      <c r="EE18">
        <v>0.140011</v>
      </c>
      <c r="EF18">
        <v>0.13658600000000001</v>
      </c>
      <c r="EG18">
        <v>30133.5</v>
      </c>
      <c r="EH18">
        <v>30677.200000000001</v>
      </c>
      <c r="EI18">
        <v>28163.4</v>
      </c>
      <c r="EJ18">
        <v>29643.8</v>
      </c>
      <c r="EK18">
        <v>33320.1</v>
      </c>
      <c r="EL18">
        <v>35515</v>
      </c>
      <c r="EM18">
        <v>39750.699999999997</v>
      </c>
      <c r="EN18">
        <v>42357.1</v>
      </c>
      <c r="EO18">
        <v>2.1541000000000001</v>
      </c>
      <c r="EP18">
        <v>2.18547</v>
      </c>
      <c r="EQ18">
        <v>0.117127</v>
      </c>
      <c r="ER18">
        <v>0</v>
      </c>
      <c r="ES18">
        <v>30.668700000000001</v>
      </c>
      <c r="ET18">
        <v>999.9</v>
      </c>
      <c r="EU18">
        <v>71.599999999999994</v>
      </c>
      <c r="EV18">
        <v>35</v>
      </c>
      <c r="EW18">
        <v>40.037500000000001</v>
      </c>
      <c r="EX18">
        <v>57.6145</v>
      </c>
      <c r="EY18">
        <v>-2.5440700000000001</v>
      </c>
      <c r="EZ18">
        <v>2</v>
      </c>
      <c r="FA18">
        <v>0.43088399999999999</v>
      </c>
      <c r="FB18">
        <v>7.1222800000000003E-2</v>
      </c>
      <c r="FC18">
        <v>20.271699999999999</v>
      </c>
      <c r="FD18">
        <v>5.21774</v>
      </c>
      <c r="FE18">
        <v>12.004300000000001</v>
      </c>
      <c r="FF18">
        <v>4.9855499999999999</v>
      </c>
      <c r="FG18">
        <v>3.2844500000000001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1.8622099999999999</v>
      </c>
      <c r="FN18">
        <v>1.8643099999999999</v>
      </c>
      <c r="FO18">
        <v>1.8603499999999999</v>
      </c>
      <c r="FP18">
        <v>1.8611</v>
      </c>
      <c r="FQ18">
        <v>1.8602000000000001</v>
      </c>
      <c r="FR18">
        <v>1.86188</v>
      </c>
      <c r="FS18">
        <v>1.85846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-3.472</v>
      </c>
      <c r="GH18">
        <v>0.15240000000000001</v>
      </c>
      <c r="GI18">
        <v>-3.43048097447471</v>
      </c>
      <c r="GJ18">
        <v>-2.7043828418459848E-3</v>
      </c>
      <c r="GK18">
        <v>1.1637646390227569E-6</v>
      </c>
      <c r="GL18">
        <v>-2.7935288173591201E-10</v>
      </c>
      <c r="GM18">
        <v>0.15243500000000409</v>
      </c>
      <c r="GN18">
        <v>0</v>
      </c>
      <c r="GO18">
        <v>0</v>
      </c>
      <c r="GP18">
        <v>0</v>
      </c>
      <c r="GQ18">
        <v>5</v>
      </c>
      <c r="GR18">
        <v>2087</v>
      </c>
      <c r="GS18">
        <v>4</v>
      </c>
      <c r="GT18">
        <v>31</v>
      </c>
      <c r="GU18">
        <v>110.4</v>
      </c>
      <c r="GV18">
        <v>110.4</v>
      </c>
      <c r="GW18">
        <v>0.20019500000000001</v>
      </c>
      <c r="GX18">
        <v>2.6660200000000001</v>
      </c>
      <c r="GY18">
        <v>2.04834</v>
      </c>
      <c r="GZ18">
        <v>2.6184099999999999</v>
      </c>
      <c r="HA18">
        <v>2.1972700000000001</v>
      </c>
      <c r="HB18">
        <v>2.32544</v>
      </c>
      <c r="HC18">
        <v>40.553100000000001</v>
      </c>
      <c r="HD18">
        <v>13.5366</v>
      </c>
      <c r="HE18">
        <v>18</v>
      </c>
      <c r="HF18">
        <v>644.32299999999998</v>
      </c>
      <c r="HG18">
        <v>744.38099999999997</v>
      </c>
      <c r="HH18">
        <v>30.999600000000001</v>
      </c>
      <c r="HI18">
        <v>32.824199999999998</v>
      </c>
      <c r="HJ18">
        <v>30.000399999999999</v>
      </c>
      <c r="HK18">
        <v>32.737400000000001</v>
      </c>
      <c r="HL18">
        <v>32.738</v>
      </c>
      <c r="HM18">
        <v>4.02867</v>
      </c>
      <c r="HN18">
        <v>20.399999999999999</v>
      </c>
      <c r="HO18">
        <v>100</v>
      </c>
      <c r="HP18">
        <v>31</v>
      </c>
      <c r="HQ18">
        <v>23.3645</v>
      </c>
      <c r="HR18">
        <v>33.560699999999997</v>
      </c>
      <c r="HS18">
        <v>99.235299999999995</v>
      </c>
      <c r="HT18">
        <v>98.235900000000001</v>
      </c>
    </row>
    <row r="19" spans="1:228" x14ac:dyDescent="0.2">
      <c r="A19">
        <v>4</v>
      </c>
      <c r="B19">
        <v>1670961122</v>
      </c>
      <c r="C19">
        <v>12</v>
      </c>
      <c r="D19" t="s">
        <v>366</v>
      </c>
      <c r="E19" t="s">
        <v>367</v>
      </c>
      <c r="F19">
        <v>4</v>
      </c>
      <c r="G19">
        <v>1670961120</v>
      </c>
      <c r="H19">
        <f t="shared" si="0"/>
        <v>1.751064876652636E-3</v>
      </c>
      <c r="I19">
        <f t="shared" si="1"/>
        <v>1.751064876652636</v>
      </c>
      <c r="J19">
        <f t="shared" si="2"/>
        <v>-2.643952790586392</v>
      </c>
      <c r="K19">
        <f t="shared" si="3"/>
        <v>13.135857142857139</v>
      </c>
      <c r="L19">
        <f t="shared" si="4"/>
        <v>48.917583522273326</v>
      </c>
      <c r="M19">
        <f t="shared" si="5"/>
        <v>4.9462174453990828</v>
      </c>
      <c r="N19">
        <f t="shared" si="6"/>
        <v>1.3282096351036328</v>
      </c>
      <c r="O19">
        <f t="shared" si="7"/>
        <v>0.11755844014455845</v>
      </c>
      <c r="P19">
        <f t="shared" si="8"/>
        <v>3.6707066870116338</v>
      </c>
      <c r="Q19">
        <f t="shared" si="9"/>
        <v>0.11550620545728513</v>
      </c>
      <c r="R19">
        <f t="shared" si="10"/>
        <v>7.2372779415808761E-2</v>
      </c>
      <c r="S19">
        <f t="shared" si="11"/>
        <v>226.10332166303462</v>
      </c>
      <c r="T19">
        <f t="shared" si="12"/>
        <v>33.256597774595399</v>
      </c>
      <c r="U19">
        <f t="shared" si="13"/>
        <v>32.575757142857142</v>
      </c>
      <c r="V19">
        <f t="shared" si="14"/>
        <v>4.9329194621933681</v>
      </c>
      <c r="W19">
        <f t="shared" si="15"/>
        <v>70.324819306451246</v>
      </c>
      <c r="X19">
        <f t="shared" si="16"/>
        <v>3.4636961624538283</v>
      </c>
      <c r="Y19">
        <f t="shared" si="17"/>
        <v>4.9252827047592369</v>
      </c>
      <c r="Z19">
        <f t="shared" si="18"/>
        <v>1.4692232997395398</v>
      </c>
      <c r="AA19">
        <f t="shared" si="19"/>
        <v>-77.221961060381247</v>
      </c>
      <c r="AB19">
        <f t="shared" si="20"/>
        <v>-5.4392892466158802</v>
      </c>
      <c r="AC19">
        <f t="shared" si="21"/>
        <v>-0.33791056658500668</v>
      </c>
      <c r="AD19">
        <f t="shared" si="22"/>
        <v>143.10416078945246</v>
      </c>
      <c r="AE19">
        <f t="shared" si="23"/>
        <v>7.3158408046489658</v>
      </c>
      <c r="AF19">
        <f t="shared" si="24"/>
        <v>1.7451706023910996</v>
      </c>
      <c r="AG19">
        <f t="shared" si="25"/>
        <v>-2.643952790586392</v>
      </c>
      <c r="AH19">
        <v>16.163356420932399</v>
      </c>
      <c r="AI19">
        <v>14.651940606060609</v>
      </c>
      <c r="AJ19">
        <v>0.67584240455568734</v>
      </c>
      <c r="AK19">
        <v>64.07577277955869</v>
      </c>
      <c r="AL19">
        <f t="shared" si="26"/>
        <v>1.751064876652636</v>
      </c>
      <c r="AM19">
        <v>33.554944731232233</v>
      </c>
      <c r="AN19">
        <v>34.255520979021</v>
      </c>
      <c r="AO19">
        <v>3.258996168663824E-4</v>
      </c>
      <c r="AP19">
        <v>91.892419978846732</v>
      </c>
      <c r="AQ19">
        <v>42</v>
      </c>
      <c r="AR19">
        <v>6</v>
      </c>
      <c r="AS19">
        <f t="shared" si="27"/>
        <v>1</v>
      </c>
      <c r="AT19">
        <f t="shared" si="28"/>
        <v>0</v>
      </c>
      <c r="AU19">
        <f t="shared" si="29"/>
        <v>47232.137019107926</v>
      </c>
      <c r="AV19">
        <f t="shared" si="30"/>
        <v>1199.9385714285711</v>
      </c>
      <c r="AW19">
        <f t="shared" si="31"/>
        <v>1025.8722993072715</v>
      </c>
      <c r="AX19">
        <f t="shared" si="32"/>
        <v>0.85493734740598659</v>
      </c>
      <c r="AY19">
        <f t="shared" si="33"/>
        <v>0.18842908049355417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1670961120</v>
      </c>
      <c r="BF19">
        <v>13.135857142857139</v>
      </c>
      <c r="BG19">
        <v>16.184085714285711</v>
      </c>
      <c r="BH19">
        <v>34.255599999999987</v>
      </c>
      <c r="BI19">
        <v>33.55555714285714</v>
      </c>
      <c r="BJ19">
        <v>16.61092857142857</v>
      </c>
      <c r="BK19">
        <v>34.103171428571422</v>
      </c>
      <c r="BL19">
        <v>650.03871428571426</v>
      </c>
      <c r="BM19">
        <v>101.0131428571429</v>
      </c>
      <c r="BN19">
        <v>0.1001397142857143</v>
      </c>
      <c r="BO19">
        <v>32.548271428571432</v>
      </c>
      <c r="BP19">
        <v>32.575757142857142</v>
      </c>
      <c r="BQ19">
        <v>999.89999999999986</v>
      </c>
      <c r="BR19">
        <v>0</v>
      </c>
      <c r="BS19">
        <v>0</v>
      </c>
      <c r="BT19">
        <v>8979.4642857142862</v>
      </c>
      <c r="BU19">
        <v>0</v>
      </c>
      <c r="BV19">
        <v>368.6515714285714</v>
      </c>
      <c r="BW19">
        <v>-3.0482428571428568</v>
      </c>
      <c r="BX19">
        <v>13.601785714285709</v>
      </c>
      <c r="BY19">
        <v>16.746014285714281</v>
      </c>
      <c r="BZ19">
        <v>0.70003828571428584</v>
      </c>
      <c r="CA19">
        <v>16.184085714285711</v>
      </c>
      <c r="CB19">
        <v>33.55555714285714</v>
      </c>
      <c r="CC19">
        <v>3.4602714285714282</v>
      </c>
      <c r="CD19">
        <v>3.3895599999999999</v>
      </c>
      <c r="CE19">
        <v>26.426071428571429</v>
      </c>
      <c r="CF19">
        <v>26.076471428571431</v>
      </c>
      <c r="CG19">
        <v>1199.9385714285711</v>
      </c>
      <c r="CH19">
        <v>0.50000428571428568</v>
      </c>
      <c r="CI19">
        <v>0.49999571428571432</v>
      </c>
      <c r="CJ19">
        <v>0</v>
      </c>
      <c r="CK19">
        <v>1133.1114285714291</v>
      </c>
      <c r="CL19">
        <v>4.9990899999999998</v>
      </c>
      <c r="CM19">
        <v>12992.6</v>
      </c>
      <c r="CN19">
        <v>9557.3757142857157</v>
      </c>
      <c r="CO19">
        <v>42.811999999999998</v>
      </c>
      <c r="CP19">
        <v>44.75</v>
      </c>
      <c r="CQ19">
        <v>43.642714285714291</v>
      </c>
      <c r="CR19">
        <v>43.794285714285721</v>
      </c>
      <c r="CS19">
        <v>44.125</v>
      </c>
      <c r="CT19">
        <v>597.47571428571439</v>
      </c>
      <c r="CU19">
        <v>597.46285714285716</v>
      </c>
      <c r="CV19">
        <v>0</v>
      </c>
      <c r="CW19">
        <v>1670961154</v>
      </c>
      <c r="CX19">
        <v>0</v>
      </c>
      <c r="CY19">
        <v>1670954496.5999999</v>
      </c>
      <c r="CZ19" t="s">
        <v>356</v>
      </c>
      <c r="DA19">
        <v>1670954495.5999999</v>
      </c>
      <c r="DB19">
        <v>1670954496.5999999</v>
      </c>
      <c r="DC19">
        <v>16</v>
      </c>
      <c r="DD19">
        <v>-7.6999999999999999E-2</v>
      </c>
      <c r="DE19">
        <v>-1.0999999999999999E-2</v>
      </c>
      <c r="DF19">
        <v>-4.38</v>
      </c>
      <c r="DG19">
        <v>0.152</v>
      </c>
      <c r="DH19">
        <v>415</v>
      </c>
      <c r="DI19">
        <v>32</v>
      </c>
      <c r="DJ19">
        <v>0.4</v>
      </c>
      <c r="DK19">
        <v>0.41</v>
      </c>
      <c r="DL19">
        <v>0.15960136341463421</v>
      </c>
      <c r="DM19">
        <v>-14.357222462717759</v>
      </c>
      <c r="DN19">
        <v>1.674100001104933</v>
      </c>
      <c r="DO19">
        <v>0</v>
      </c>
      <c r="DP19">
        <v>0.68810168292682927</v>
      </c>
      <c r="DQ19">
        <v>7.8242195121951963E-2</v>
      </c>
      <c r="DR19">
        <v>7.8766725809979593E-3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368</v>
      </c>
      <c r="EA19">
        <v>3.2970000000000002</v>
      </c>
      <c r="EB19">
        <v>2.6251899999999999</v>
      </c>
      <c r="EC19">
        <v>5.3370300000000004E-3</v>
      </c>
      <c r="ED19">
        <v>5.5029700000000003E-3</v>
      </c>
      <c r="EE19">
        <v>0.140013</v>
      </c>
      <c r="EF19">
        <v>0.13658699999999999</v>
      </c>
      <c r="EG19">
        <v>30110.7</v>
      </c>
      <c r="EH19">
        <v>30632.400000000001</v>
      </c>
      <c r="EI19">
        <v>28162.9</v>
      </c>
      <c r="EJ19">
        <v>29644</v>
      </c>
      <c r="EK19">
        <v>33319</v>
      </c>
      <c r="EL19">
        <v>35515.199999999997</v>
      </c>
      <c r="EM19">
        <v>39749.4</v>
      </c>
      <c r="EN19">
        <v>42357.2</v>
      </c>
      <c r="EO19">
        <v>2.15422</v>
      </c>
      <c r="EP19">
        <v>2.1856</v>
      </c>
      <c r="EQ19">
        <v>0.117812</v>
      </c>
      <c r="ER19">
        <v>0</v>
      </c>
      <c r="ES19">
        <v>30.666699999999999</v>
      </c>
      <c r="ET19">
        <v>999.9</v>
      </c>
      <c r="EU19">
        <v>71.599999999999994</v>
      </c>
      <c r="EV19">
        <v>35</v>
      </c>
      <c r="EW19">
        <v>40.034999999999997</v>
      </c>
      <c r="EX19">
        <v>57.914499999999997</v>
      </c>
      <c r="EY19">
        <v>-2.7283599999999999</v>
      </c>
      <c r="EZ19">
        <v>2</v>
      </c>
      <c r="FA19">
        <v>0.43095800000000001</v>
      </c>
      <c r="FB19">
        <v>7.2576299999999996E-2</v>
      </c>
      <c r="FC19">
        <v>20.271699999999999</v>
      </c>
      <c r="FD19">
        <v>5.2172900000000002</v>
      </c>
      <c r="FE19">
        <v>12.004099999999999</v>
      </c>
      <c r="FF19">
        <v>4.9856499999999997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1.86219</v>
      </c>
      <c r="FN19">
        <v>1.86429</v>
      </c>
      <c r="FO19">
        <v>1.8603499999999999</v>
      </c>
      <c r="FP19">
        <v>1.8611</v>
      </c>
      <c r="FQ19">
        <v>1.86019</v>
      </c>
      <c r="FR19">
        <v>1.86188</v>
      </c>
      <c r="FS19">
        <v>1.8584700000000001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-3.4790000000000001</v>
      </c>
      <c r="GH19">
        <v>0.1525</v>
      </c>
      <c r="GI19">
        <v>-3.43048097447471</v>
      </c>
      <c r="GJ19">
        <v>-2.7043828418459848E-3</v>
      </c>
      <c r="GK19">
        <v>1.1637646390227569E-6</v>
      </c>
      <c r="GL19">
        <v>-2.7935288173591201E-10</v>
      </c>
      <c r="GM19">
        <v>0.15243500000000409</v>
      </c>
      <c r="GN19">
        <v>0</v>
      </c>
      <c r="GO19">
        <v>0</v>
      </c>
      <c r="GP19">
        <v>0</v>
      </c>
      <c r="GQ19">
        <v>5</v>
      </c>
      <c r="GR19">
        <v>2087</v>
      </c>
      <c r="GS19">
        <v>4</v>
      </c>
      <c r="GT19">
        <v>31</v>
      </c>
      <c r="GU19">
        <v>110.4</v>
      </c>
      <c r="GV19">
        <v>110.4</v>
      </c>
      <c r="GW19">
        <v>0.21606400000000001</v>
      </c>
      <c r="GX19">
        <v>2.64893</v>
      </c>
      <c r="GY19">
        <v>2.04834</v>
      </c>
      <c r="GZ19">
        <v>2.6171899999999999</v>
      </c>
      <c r="HA19">
        <v>2.1972700000000001</v>
      </c>
      <c r="HB19">
        <v>2.34131</v>
      </c>
      <c r="HC19">
        <v>40.553100000000001</v>
      </c>
      <c r="HD19">
        <v>13.562900000000001</v>
      </c>
      <c r="HE19">
        <v>18</v>
      </c>
      <c r="HF19">
        <v>644.44299999999998</v>
      </c>
      <c r="HG19">
        <v>744.51599999999996</v>
      </c>
      <c r="HH19">
        <v>31.0001</v>
      </c>
      <c r="HI19">
        <v>32.827100000000002</v>
      </c>
      <c r="HJ19">
        <v>30.000299999999999</v>
      </c>
      <c r="HK19">
        <v>32.739600000000003</v>
      </c>
      <c r="HL19">
        <v>32.7393</v>
      </c>
      <c r="HM19">
        <v>4.3633100000000002</v>
      </c>
      <c r="HN19">
        <v>20.399999999999999</v>
      </c>
      <c r="HO19">
        <v>100</v>
      </c>
      <c r="HP19">
        <v>31</v>
      </c>
      <c r="HQ19">
        <v>30.042899999999999</v>
      </c>
      <c r="HR19">
        <v>33.5535</v>
      </c>
      <c r="HS19">
        <v>99.232699999999994</v>
      </c>
      <c r="HT19">
        <v>98.236400000000003</v>
      </c>
    </row>
    <row r="20" spans="1:228" x14ac:dyDescent="0.2">
      <c r="A20">
        <v>5</v>
      </c>
      <c r="B20">
        <v>1670961126</v>
      </c>
      <c r="C20">
        <v>16</v>
      </c>
      <c r="D20" t="s">
        <v>369</v>
      </c>
      <c r="E20" t="s">
        <v>370</v>
      </c>
      <c r="F20">
        <v>4</v>
      </c>
      <c r="G20">
        <v>1670961123.6875</v>
      </c>
      <c r="H20">
        <f t="shared" si="0"/>
        <v>1.7617054153818139E-3</v>
      </c>
      <c r="I20">
        <f t="shared" si="1"/>
        <v>1.7617054153818139</v>
      </c>
      <c r="J20">
        <f t="shared" si="2"/>
        <v>-2.2002905075438148</v>
      </c>
      <c r="K20">
        <f t="shared" si="3"/>
        <v>16.1078625</v>
      </c>
      <c r="L20">
        <f t="shared" si="4"/>
        <v>45.592854030891473</v>
      </c>
      <c r="M20">
        <f t="shared" si="5"/>
        <v>4.6100583593297717</v>
      </c>
      <c r="N20">
        <f t="shared" si="6"/>
        <v>1.628724232063776</v>
      </c>
      <c r="O20">
        <f t="shared" si="7"/>
        <v>0.11822942937681502</v>
      </c>
      <c r="P20">
        <f t="shared" si="8"/>
        <v>3.674584894779815</v>
      </c>
      <c r="Q20">
        <f t="shared" si="9"/>
        <v>0.11615607275861375</v>
      </c>
      <c r="R20">
        <f t="shared" si="10"/>
        <v>7.2780799752742126E-2</v>
      </c>
      <c r="S20">
        <f t="shared" si="11"/>
        <v>226.10918361013213</v>
      </c>
      <c r="T20">
        <f t="shared" si="12"/>
        <v>33.257406002348411</v>
      </c>
      <c r="U20">
        <f t="shared" si="13"/>
        <v>32.579099999999997</v>
      </c>
      <c r="V20">
        <f t="shared" si="14"/>
        <v>4.9338489595083166</v>
      </c>
      <c r="W20">
        <f t="shared" si="15"/>
        <v>70.315683182652123</v>
      </c>
      <c r="X20">
        <f t="shared" si="16"/>
        <v>3.4639717619851895</v>
      </c>
      <c r="Y20">
        <f t="shared" si="17"/>
        <v>4.9263145932709937</v>
      </c>
      <c r="Z20">
        <f t="shared" si="18"/>
        <v>1.4698771975231271</v>
      </c>
      <c r="AA20">
        <f t="shared" si="19"/>
        <v>-77.691208818337998</v>
      </c>
      <c r="AB20">
        <f t="shared" si="20"/>
        <v>-5.3711006877231338</v>
      </c>
      <c r="AC20">
        <f t="shared" si="21"/>
        <v>-0.33333380438876153</v>
      </c>
      <c r="AD20">
        <f t="shared" si="22"/>
        <v>142.71354029968225</v>
      </c>
      <c r="AE20">
        <f t="shared" si="23"/>
        <v>12.104485788935605</v>
      </c>
      <c r="AF20">
        <f t="shared" si="24"/>
        <v>1.7489763675644512</v>
      </c>
      <c r="AG20">
        <f t="shared" si="25"/>
        <v>-2.2002905075438148</v>
      </c>
      <c r="AH20">
        <v>21.69427933219345</v>
      </c>
      <c r="AI20">
        <v>18.558849090909089</v>
      </c>
      <c r="AJ20">
        <v>1.04169079175943</v>
      </c>
      <c r="AK20">
        <v>64.07577277955869</v>
      </c>
      <c r="AL20">
        <f t="shared" si="26"/>
        <v>1.7617054153818139</v>
      </c>
      <c r="AM20">
        <v>33.55543127763751</v>
      </c>
      <c r="AN20">
        <v>34.262237762237767</v>
      </c>
      <c r="AO20">
        <v>-2.060622896473965E-5</v>
      </c>
      <c r="AP20">
        <v>91.892419978846732</v>
      </c>
      <c r="AQ20">
        <v>42</v>
      </c>
      <c r="AR20">
        <v>6</v>
      </c>
      <c r="AS20">
        <f t="shared" si="27"/>
        <v>1</v>
      </c>
      <c r="AT20">
        <f t="shared" si="28"/>
        <v>0</v>
      </c>
      <c r="AU20">
        <f t="shared" si="29"/>
        <v>47300.96047012366</v>
      </c>
      <c r="AV20">
        <f t="shared" si="30"/>
        <v>1199.9649999999999</v>
      </c>
      <c r="AW20">
        <f t="shared" si="31"/>
        <v>1025.8953510933327</v>
      </c>
      <c r="AX20">
        <f t="shared" si="32"/>
        <v>0.85493772826151826</v>
      </c>
      <c r="AY20">
        <f t="shared" si="33"/>
        <v>0.18842981554473018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1670961123.6875</v>
      </c>
      <c r="BF20">
        <v>16.1078625</v>
      </c>
      <c r="BG20">
        <v>21.147424999999998</v>
      </c>
      <c r="BH20">
        <v>34.258212499999999</v>
      </c>
      <c r="BI20">
        <v>33.556624999999997</v>
      </c>
      <c r="BJ20">
        <v>19.590887500000001</v>
      </c>
      <c r="BK20">
        <v>34.10575</v>
      </c>
      <c r="BL20">
        <v>650.02025000000003</v>
      </c>
      <c r="BM20">
        <v>101.013625</v>
      </c>
      <c r="BN20">
        <v>9.9991537500000005E-2</v>
      </c>
      <c r="BO20">
        <v>32.551987500000003</v>
      </c>
      <c r="BP20">
        <v>32.579099999999997</v>
      </c>
      <c r="BQ20">
        <v>999.9</v>
      </c>
      <c r="BR20">
        <v>0</v>
      </c>
      <c r="BS20">
        <v>0</v>
      </c>
      <c r="BT20">
        <v>8992.8125</v>
      </c>
      <c r="BU20">
        <v>0</v>
      </c>
      <c r="BV20">
        <v>357.40125</v>
      </c>
      <c r="BW20">
        <v>-5.0395275000000002</v>
      </c>
      <c r="BX20">
        <v>16.6792625</v>
      </c>
      <c r="BY20">
        <v>21.881675000000001</v>
      </c>
      <c r="BZ20">
        <v>0.70156912500000002</v>
      </c>
      <c r="CA20">
        <v>21.147424999999998</v>
      </c>
      <c r="CB20">
        <v>33.556624999999997</v>
      </c>
      <c r="CC20">
        <v>3.4605462500000002</v>
      </c>
      <c r="CD20">
        <v>3.3896774999999999</v>
      </c>
      <c r="CE20">
        <v>26.427412499999999</v>
      </c>
      <c r="CF20">
        <v>26.0770625</v>
      </c>
      <c r="CG20">
        <v>1199.9649999999999</v>
      </c>
      <c r="CH20">
        <v>0.49999250000000001</v>
      </c>
      <c r="CI20">
        <v>0.50000750000000005</v>
      </c>
      <c r="CJ20">
        <v>0</v>
      </c>
      <c r="CK20">
        <v>1131.9412500000001</v>
      </c>
      <c r="CL20">
        <v>4.9990899999999998</v>
      </c>
      <c r="CM20">
        <v>12978.8375</v>
      </c>
      <c r="CN20">
        <v>9557.5487499999999</v>
      </c>
      <c r="CO20">
        <v>42.804250000000003</v>
      </c>
      <c r="CP20">
        <v>44.75</v>
      </c>
      <c r="CQ20">
        <v>43.625</v>
      </c>
      <c r="CR20">
        <v>43.773249999999997</v>
      </c>
      <c r="CS20">
        <v>44.117125000000001</v>
      </c>
      <c r="CT20">
        <v>597.47375000000011</v>
      </c>
      <c r="CU20">
        <v>597.49125000000004</v>
      </c>
      <c r="CV20">
        <v>0</v>
      </c>
      <c r="CW20">
        <v>1670961158.2</v>
      </c>
      <c r="CX20">
        <v>0</v>
      </c>
      <c r="CY20">
        <v>1670954496.5999999</v>
      </c>
      <c r="CZ20" t="s">
        <v>356</v>
      </c>
      <c r="DA20">
        <v>1670954495.5999999</v>
      </c>
      <c r="DB20">
        <v>1670954496.5999999</v>
      </c>
      <c r="DC20">
        <v>16</v>
      </c>
      <c r="DD20">
        <v>-7.6999999999999999E-2</v>
      </c>
      <c r="DE20">
        <v>-1.0999999999999999E-2</v>
      </c>
      <c r="DF20">
        <v>-4.38</v>
      </c>
      <c r="DG20">
        <v>0.152</v>
      </c>
      <c r="DH20">
        <v>415</v>
      </c>
      <c r="DI20">
        <v>32</v>
      </c>
      <c r="DJ20">
        <v>0.4</v>
      </c>
      <c r="DK20">
        <v>0.41</v>
      </c>
      <c r="DL20">
        <v>-0.74287668536585361</v>
      </c>
      <c r="DM20">
        <v>-22.07116125156794</v>
      </c>
      <c r="DN20">
        <v>2.3461000686524418</v>
      </c>
      <c r="DO20">
        <v>0</v>
      </c>
      <c r="DP20">
        <v>0.6916617804878048</v>
      </c>
      <c r="DQ20">
        <v>7.2063135888501065E-2</v>
      </c>
      <c r="DR20">
        <v>7.2934453450063516E-3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368</v>
      </c>
      <c r="EA20">
        <v>3.2969599999999999</v>
      </c>
      <c r="EB20">
        <v>2.6252800000000001</v>
      </c>
      <c r="EC20">
        <v>6.5111800000000001E-3</v>
      </c>
      <c r="ED20">
        <v>7.1659999999999996E-3</v>
      </c>
      <c r="EE20">
        <v>0.14003599999999999</v>
      </c>
      <c r="EF20">
        <v>0.13659499999999999</v>
      </c>
      <c r="EG20">
        <v>30074.9</v>
      </c>
      <c r="EH20">
        <v>30580.9</v>
      </c>
      <c r="EI20">
        <v>28162.7</v>
      </c>
      <c r="EJ20">
        <v>29643.7</v>
      </c>
      <c r="EK20">
        <v>33318.199999999997</v>
      </c>
      <c r="EL20">
        <v>35514.9</v>
      </c>
      <c r="EM20">
        <v>39749.4</v>
      </c>
      <c r="EN20">
        <v>42357.1</v>
      </c>
      <c r="EO20">
        <v>2.1546500000000002</v>
      </c>
      <c r="EP20">
        <v>2.1855000000000002</v>
      </c>
      <c r="EQ20">
        <v>0.11824800000000001</v>
      </c>
      <c r="ER20">
        <v>0</v>
      </c>
      <c r="ES20">
        <v>30.6647</v>
      </c>
      <c r="ET20">
        <v>999.9</v>
      </c>
      <c r="EU20">
        <v>71.599999999999994</v>
      </c>
      <c r="EV20">
        <v>35</v>
      </c>
      <c r="EW20">
        <v>40.042099999999998</v>
      </c>
      <c r="EX20">
        <v>58.0045</v>
      </c>
      <c r="EY20">
        <v>-2.5040100000000001</v>
      </c>
      <c r="EZ20">
        <v>2</v>
      </c>
      <c r="FA20">
        <v>0.43138700000000002</v>
      </c>
      <c r="FB20">
        <v>7.3763599999999999E-2</v>
      </c>
      <c r="FC20">
        <v>20.271799999999999</v>
      </c>
      <c r="FD20">
        <v>5.2172900000000002</v>
      </c>
      <c r="FE20">
        <v>12.004300000000001</v>
      </c>
      <c r="FF20">
        <v>4.9856499999999997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1.8622300000000001</v>
      </c>
      <c r="FN20">
        <v>1.8643099999999999</v>
      </c>
      <c r="FO20">
        <v>1.8603499999999999</v>
      </c>
      <c r="FP20">
        <v>1.8610800000000001</v>
      </c>
      <c r="FQ20">
        <v>1.8601700000000001</v>
      </c>
      <c r="FR20">
        <v>1.86188</v>
      </c>
      <c r="FS20">
        <v>1.8584400000000001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-3.4889999999999999</v>
      </c>
      <c r="GH20">
        <v>0.15240000000000001</v>
      </c>
      <c r="GI20">
        <v>-3.43048097447471</v>
      </c>
      <c r="GJ20">
        <v>-2.7043828418459848E-3</v>
      </c>
      <c r="GK20">
        <v>1.1637646390227569E-6</v>
      </c>
      <c r="GL20">
        <v>-2.7935288173591201E-10</v>
      </c>
      <c r="GM20">
        <v>0.15243500000000409</v>
      </c>
      <c r="GN20">
        <v>0</v>
      </c>
      <c r="GO20">
        <v>0</v>
      </c>
      <c r="GP20">
        <v>0</v>
      </c>
      <c r="GQ20">
        <v>5</v>
      </c>
      <c r="GR20">
        <v>2087</v>
      </c>
      <c r="GS20">
        <v>4</v>
      </c>
      <c r="GT20">
        <v>31</v>
      </c>
      <c r="GU20">
        <v>110.5</v>
      </c>
      <c r="GV20">
        <v>110.5</v>
      </c>
      <c r="GW20">
        <v>0.234375</v>
      </c>
      <c r="GX20">
        <v>2.65015</v>
      </c>
      <c r="GY20">
        <v>2.04834</v>
      </c>
      <c r="GZ20">
        <v>2.6171899999999999</v>
      </c>
      <c r="HA20">
        <v>2.1972700000000001</v>
      </c>
      <c r="HB20">
        <v>2.3535200000000001</v>
      </c>
      <c r="HC20">
        <v>40.553100000000001</v>
      </c>
      <c r="HD20">
        <v>13.5541</v>
      </c>
      <c r="HE20">
        <v>18</v>
      </c>
      <c r="HF20">
        <v>644.78899999999999</v>
      </c>
      <c r="HG20">
        <v>744.44</v>
      </c>
      <c r="HH20">
        <v>31.0002</v>
      </c>
      <c r="HI20">
        <v>32.83</v>
      </c>
      <c r="HJ20">
        <v>30.000399999999999</v>
      </c>
      <c r="HK20">
        <v>32.740900000000003</v>
      </c>
      <c r="HL20">
        <v>32.7408</v>
      </c>
      <c r="HM20">
        <v>4.72654</v>
      </c>
      <c r="HN20">
        <v>20.399999999999999</v>
      </c>
      <c r="HO20">
        <v>100</v>
      </c>
      <c r="HP20">
        <v>31</v>
      </c>
      <c r="HQ20">
        <v>36.719799999999999</v>
      </c>
      <c r="HR20">
        <v>33.541800000000002</v>
      </c>
      <c r="HS20">
        <v>99.232399999999998</v>
      </c>
      <c r="HT20">
        <v>98.236000000000004</v>
      </c>
    </row>
    <row r="21" spans="1:228" x14ac:dyDescent="0.2">
      <c r="A21">
        <v>6</v>
      </c>
      <c r="B21">
        <v>1670961130</v>
      </c>
      <c r="C21">
        <v>20</v>
      </c>
      <c r="D21" t="s">
        <v>371</v>
      </c>
      <c r="E21" t="s">
        <v>372</v>
      </c>
      <c r="F21">
        <v>4</v>
      </c>
      <c r="G21">
        <v>1670961128</v>
      </c>
      <c r="H21">
        <f t="shared" si="0"/>
        <v>1.7712956552400547E-3</v>
      </c>
      <c r="I21">
        <f t="shared" si="1"/>
        <v>1.7712956552400547</v>
      </c>
      <c r="J21">
        <f t="shared" si="2"/>
        <v>-2.0366744765481934</v>
      </c>
      <c r="K21">
        <f t="shared" si="3"/>
        <v>20.911657142857141</v>
      </c>
      <c r="L21">
        <f t="shared" si="4"/>
        <v>47.941194542971196</v>
      </c>
      <c r="M21">
        <f t="shared" si="5"/>
        <v>4.8475185860446253</v>
      </c>
      <c r="N21">
        <f t="shared" si="6"/>
        <v>2.1144580904034846</v>
      </c>
      <c r="O21">
        <f t="shared" si="7"/>
        <v>0.11874345684379112</v>
      </c>
      <c r="P21">
        <f t="shared" si="8"/>
        <v>3.6795137137593557</v>
      </c>
      <c r="Q21">
        <f t="shared" si="9"/>
        <v>0.11665495238370267</v>
      </c>
      <c r="R21">
        <f t="shared" si="10"/>
        <v>7.3093929384779571E-2</v>
      </c>
      <c r="S21">
        <f t="shared" si="11"/>
        <v>226.10240966315962</v>
      </c>
      <c r="T21">
        <f t="shared" si="12"/>
        <v>33.262442878302139</v>
      </c>
      <c r="U21">
        <f t="shared" si="13"/>
        <v>32.588000000000001</v>
      </c>
      <c r="V21">
        <f t="shared" si="14"/>
        <v>4.9363243899597729</v>
      </c>
      <c r="W21">
        <f t="shared" si="15"/>
        <v>70.300647672790831</v>
      </c>
      <c r="X21">
        <f t="shared" si="16"/>
        <v>3.4647872869382987</v>
      </c>
      <c r="Y21">
        <f t="shared" si="17"/>
        <v>4.9285282591774902</v>
      </c>
      <c r="Z21">
        <f t="shared" si="18"/>
        <v>1.4715371030214741</v>
      </c>
      <c r="AA21">
        <f t="shared" si="19"/>
        <v>-78.114138396086418</v>
      </c>
      <c r="AB21">
        <f t="shared" si="20"/>
        <v>-5.5628599824149978</v>
      </c>
      <c r="AC21">
        <f t="shared" si="21"/>
        <v>-0.34480060397437634</v>
      </c>
      <c r="AD21">
        <f t="shared" si="22"/>
        <v>142.08061068068383</v>
      </c>
      <c r="AE21">
        <f t="shared" si="23"/>
        <v>15.875435006335495</v>
      </c>
      <c r="AF21">
        <f t="shared" si="24"/>
        <v>1.765268180774926</v>
      </c>
      <c r="AG21">
        <f t="shared" si="25"/>
        <v>-2.0366744765481934</v>
      </c>
      <c r="AH21">
        <v>27.802929854706552</v>
      </c>
      <c r="AI21">
        <v>23.607877575757581</v>
      </c>
      <c r="AJ21">
        <v>1.2942424383367339</v>
      </c>
      <c r="AK21">
        <v>64.07577277955869</v>
      </c>
      <c r="AL21">
        <f t="shared" si="26"/>
        <v>1.7712956552400547</v>
      </c>
      <c r="AM21">
        <v>33.558338340018281</v>
      </c>
      <c r="AN21">
        <v>34.267861538461553</v>
      </c>
      <c r="AO21">
        <v>1.793585088817698E-4</v>
      </c>
      <c r="AP21">
        <v>91.892419978846732</v>
      </c>
      <c r="AQ21">
        <v>42</v>
      </c>
      <c r="AR21">
        <v>6</v>
      </c>
      <c r="AS21">
        <f t="shared" si="27"/>
        <v>1</v>
      </c>
      <c r="AT21">
        <f t="shared" si="28"/>
        <v>0</v>
      </c>
      <c r="AU21">
        <f t="shared" si="29"/>
        <v>47387.93654970685</v>
      </c>
      <c r="AV21">
        <f t="shared" si="30"/>
        <v>1199.9328571428571</v>
      </c>
      <c r="AW21">
        <f t="shared" si="31"/>
        <v>1025.8674993073366</v>
      </c>
      <c r="AX21">
        <f t="shared" si="32"/>
        <v>0.85493741854024652</v>
      </c>
      <c r="AY21">
        <f t="shared" si="33"/>
        <v>0.18842921778267563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1670961128</v>
      </c>
      <c r="BF21">
        <v>20.911657142857141</v>
      </c>
      <c r="BG21">
        <v>27.521171428571432</v>
      </c>
      <c r="BH21">
        <v>34.266199999999998</v>
      </c>
      <c r="BI21">
        <v>33.55808571428571</v>
      </c>
      <c r="BJ21">
        <v>24.40745714285714</v>
      </c>
      <c r="BK21">
        <v>34.113771428571432</v>
      </c>
      <c r="BL21">
        <v>650.02271428571419</v>
      </c>
      <c r="BM21">
        <v>101.01385714285711</v>
      </c>
      <c r="BN21">
        <v>9.9989357142857144E-2</v>
      </c>
      <c r="BO21">
        <v>32.559957142857137</v>
      </c>
      <c r="BP21">
        <v>32.588000000000001</v>
      </c>
      <c r="BQ21">
        <v>999.89999999999986</v>
      </c>
      <c r="BR21">
        <v>0</v>
      </c>
      <c r="BS21">
        <v>0</v>
      </c>
      <c r="BT21">
        <v>9009.8214285714294</v>
      </c>
      <c r="BU21">
        <v>0</v>
      </c>
      <c r="BV21">
        <v>802.31814285714279</v>
      </c>
      <c r="BW21">
        <v>-6.6095328571428569</v>
      </c>
      <c r="BX21">
        <v>21.653657142857149</v>
      </c>
      <c r="BY21">
        <v>28.476814285714291</v>
      </c>
      <c r="BZ21">
        <v>0.70811900000000005</v>
      </c>
      <c r="CA21">
        <v>27.521171428571432</v>
      </c>
      <c r="CB21">
        <v>33.55808571428571</v>
      </c>
      <c r="CC21">
        <v>3.4613557142857139</v>
      </c>
      <c r="CD21">
        <v>3.3898257142857142</v>
      </c>
      <c r="CE21">
        <v>26.4314</v>
      </c>
      <c r="CF21">
        <v>26.0778</v>
      </c>
      <c r="CG21">
        <v>1199.9328571428571</v>
      </c>
      <c r="CH21">
        <v>0.50000200000000006</v>
      </c>
      <c r="CI21">
        <v>0.499998</v>
      </c>
      <c r="CJ21">
        <v>0</v>
      </c>
      <c r="CK21">
        <v>1130.3271428571429</v>
      </c>
      <c r="CL21">
        <v>4.9990899999999998</v>
      </c>
      <c r="CM21">
        <v>12964.657142857141</v>
      </c>
      <c r="CN21">
        <v>9557.3257142857146</v>
      </c>
      <c r="CO21">
        <v>42.811999999999998</v>
      </c>
      <c r="CP21">
        <v>44.75</v>
      </c>
      <c r="CQ21">
        <v>43.625</v>
      </c>
      <c r="CR21">
        <v>43.794285714285721</v>
      </c>
      <c r="CS21">
        <v>44.061999999999998</v>
      </c>
      <c r="CT21">
        <v>597.47000000000014</v>
      </c>
      <c r="CU21">
        <v>597.46285714285716</v>
      </c>
      <c r="CV21">
        <v>0</v>
      </c>
      <c r="CW21">
        <v>1670961162.4000001</v>
      </c>
      <c r="CX21">
        <v>0</v>
      </c>
      <c r="CY21">
        <v>1670954496.5999999</v>
      </c>
      <c r="CZ21" t="s">
        <v>356</v>
      </c>
      <c r="DA21">
        <v>1670954495.5999999</v>
      </c>
      <c r="DB21">
        <v>1670954496.5999999</v>
      </c>
      <c r="DC21">
        <v>16</v>
      </c>
      <c r="DD21">
        <v>-7.6999999999999999E-2</v>
      </c>
      <c r="DE21">
        <v>-1.0999999999999999E-2</v>
      </c>
      <c r="DF21">
        <v>-4.38</v>
      </c>
      <c r="DG21">
        <v>0.152</v>
      </c>
      <c r="DH21">
        <v>415</v>
      </c>
      <c r="DI21">
        <v>32</v>
      </c>
      <c r="DJ21">
        <v>0.4</v>
      </c>
      <c r="DK21">
        <v>0.41</v>
      </c>
      <c r="DL21">
        <v>-2.4984948524999999</v>
      </c>
      <c r="DM21">
        <v>-30.031556380863041</v>
      </c>
      <c r="DN21">
        <v>2.9174243974350791</v>
      </c>
      <c r="DO21">
        <v>0</v>
      </c>
      <c r="DP21">
        <v>0.69729342500000002</v>
      </c>
      <c r="DQ21">
        <v>7.2881797373356316E-2</v>
      </c>
      <c r="DR21">
        <v>7.1790413631887548E-3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368</v>
      </c>
      <c r="EA21">
        <v>3.2970999999999999</v>
      </c>
      <c r="EB21">
        <v>2.6254400000000002</v>
      </c>
      <c r="EC21">
        <v>7.9778200000000001E-3</v>
      </c>
      <c r="ED21">
        <v>8.9607200000000001E-3</v>
      </c>
      <c r="EE21">
        <v>0.14005200000000001</v>
      </c>
      <c r="EF21">
        <v>0.13659299999999999</v>
      </c>
      <c r="EG21">
        <v>30030.5</v>
      </c>
      <c r="EH21">
        <v>30525.5</v>
      </c>
      <c r="EI21">
        <v>28162.6</v>
      </c>
      <c r="EJ21">
        <v>29643.599999999999</v>
      </c>
      <c r="EK21">
        <v>33317.699999999997</v>
      </c>
      <c r="EL21">
        <v>35514.699999999997</v>
      </c>
      <c r="EM21">
        <v>39749.4</v>
      </c>
      <c r="EN21">
        <v>42356.7</v>
      </c>
      <c r="EO21">
        <v>2.1545700000000001</v>
      </c>
      <c r="EP21">
        <v>2.1855500000000001</v>
      </c>
      <c r="EQ21">
        <v>0.11908299999999999</v>
      </c>
      <c r="ER21">
        <v>0</v>
      </c>
      <c r="ES21">
        <v>30.662099999999999</v>
      </c>
      <c r="ET21">
        <v>999.9</v>
      </c>
      <c r="EU21">
        <v>71.599999999999994</v>
      </c>
      <c r="EV21">
        <v>35</v>
      </c>
      <c r="EW21">
        <v>40.036200000000001</v>
      </c>
      <c r="EX21">
        <v>57.794499999999999</v>
      </c>
      <c r="EY21">
        <v>-2.6402199999999998</v>
      </c>
      <c r="EZ21">
        <v>2</v>
      </c>
      <c r="FA21">
        <v>0.43139499999999997</v>
      </c>
      <c r="FB21">
        <v>7.5953199999999998E-2</v>
      </c>
      <c r="FC21">
        <v>20.271899999999999</v>
      </c>
      <c r="FD21">
        <v>5.2184900000000001</v>
      </c>
      <c r="FE21">
        <v>12.004</v>
      </c>
      <c r="FF21">
        <v>4.9857500000000003</v>
      </c>
      <c r="FG21">
        <v>3.2844799999999998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1.8622000000000001</v>
      </c>
      <c r="FN21">
        <v>1.86429</v>
      </c>
      <c r="FO21">
        <v>1.8603499999999999</v>
      </c>
      <c r="FP21">
        <v>1.8611</v>
      </c>
      <c r="FQ21">
        <v>1.86019</v>
      </c>
      <c r="FR21">
        <v>1.86188</v>
      </c>
      <c r="FS21">
        <v>1.85843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-3.5030000000000001</v>
      </c>
      <c r="GH21">
        <v>0.15240000000000001</v>
      </c>
      <c r="GI21">
        <v>-3.43048097447471</v>
      </c>
      <c r="GJ21">
        <v>-2.7043828418459848E-3</v>
      </c>
      <c r="GK21">
        <v>1.1637646390227569E-6</v>
      </c>
      <c r="GL21">
        <v>-2.7935288173591201E-10</v>
      </c>
      <c r="GM21">
        <v>0.15243500000000409</v>
      </c>
      <c r="GN21">
        <v>0</v>
      </c>
      <c r="GO21">
        <v>0</v>
      </c>
      <c r="GP21">
        <v>0</v>
      </c>
      <c r="GQ21">
        <v>5</v>
      </c>
      <c r="GR21">
        <v>2087</v>
      </c>
      <c r="GS21">
        <v>4</v>
      </c>
      <c r="GT21">
        <v>31</v>
      </c>
      <c r="GU21">
        <v>110.6</v>
      </c>
      <c r="GV21">
        <v>110.6</v>
      </c>
      <c r="GW21">
        <v>0.25390600000000002</v>
      </c>
      <c r="GX21">
        <v>2.65259</v>
      </c>
      <c r="GY21">
        <v>2.04834</v>
      </c>
      <c r="GZ21">
        <v>2.6184099999999999</v>
      </c>
      <c r="HA21">
        <v>2.1972700000000001</v>
      </c>
      <c r="HB21">
        <v>2.2888199999999999</v>
      </c>
      <c r="HC21">
        <v>40.553100000000001</v>
      </c>
      <c r="HD21">
        <v>13.5366</v>
      </c>
      <c r="HE21">
        <v>18</v>
      </c>
      <c r="HF21">
        <v>644.75300000000004</v>
      </c>
      <c r="HG21">
        <v>744.51400000000001</v>
      </c>
      <c r="HH21">
        <v>31.000499999999999</v>
      </c>
      <c r="HI21">
        <v>32.832999999999998</v>
      </c>
      <c r="HJ21">
        <v>30.000299999999999</v>
      </c>
      <c r="HK21">
        <v>32.743200000000002</v>
      </c>
      <c r="HL21">
        <v>32.742899999999999</v>
      </c>
      <c r="HM21">
        <v>5.10616</v>
      </c>
      <c r="HN21">
        <v>20.399999999999999</v>
      </c>
      <c r="HO21">
        <v>100</v>
      </c>
      <c r="HP21">
        <v>31</v>
      </c>
      <c r="HQ21">
        <v>43.398000000000003</v>
      </c>
      <c r="HR21">
        <v>33.525300000000001</v>
      </c>
      <c r="HS21">
        <v>99.232399999999998</v>
      </c>
      <c r="HT21">
        <v>98.235200000000006</v>
      </c>
    </row>
    <row r="22" spans="1:228" x14ac:dyDescent="0.2">
      <c r="A22">
        <v>7</v>
      </c>
      <c r="B22">
        <v>1670961134</v>
      </c>
      <c r="C22">
        <v>24</v>
      </c>
      <c r="D22" t="s">
        <v>373</v>
      </c>
      <c r="E22" t="s">
        <v>374</v>
      </c>
      <c r="F22">
        <v>4</v>
      </c>
      <c r="G22">
        <v>1670961131.6875</v>
      </c>
      <c r="H22">
        <f t="shared" si="0"/>
        <v>1.7917985115954089E-3</v>
      </c>
      <c r="I22">
        <f t="shared" si="1"/>
        <v>1.7917985115954089</v>
      </c>
      <c r="J22">
        <f t="shared" si="2"/>
        <v>-1.7614731128541115</v>
      </c>
      <c r="K22">
        <f t="shared" si="3"/>
        <v>25.7655125</v>
      </c>
      <c r="L22">
        <f t="shared" si="4"/>
        <v>48.736615384292662</v>
      </c>
      <c r="M22">
        <f t="shared" si="5"/>
        <v>4.9279064361431768</v>
      </c>
      <c r="N22">
        <f t="shared" si="6"/>
        <v>2.6052288177606742</v>
      </c>
      <c r="O22">
        <f t="shared" si="7"/>
        <v>0.11986885681101649</v>
      </c>
      <c r="P22">
        <f t="shared" si="8"/>
        <v>3.6805829208281891</v>
      </c>
      <c r="Q22">
        <f t="shared" si="9"/>
        <v>0.11774156553119014</v>
      </c>
      <c r="R22">
        <f t="shared" si="10"/>
        <v>7.3776462560970896E-2</v>
      </c>
      <c r="S22">
        <f t="shared" si="11"/>
        <v>226.10757373373264</v>
      </c>
      <c r="T22">
        <f t="shared" si="12"/>
        <v>33.266598770405523</v>
      </c>
      <c r="U22">
        <f t="shared" si="13"/>
        <v>32.601812499999987</v>
      </c>
      <c r="V22">
        <f t="shared" si="14"/>
        <v>4.9401683150019622</v>
      </c>
      <c r="W22">
        <f t="shared" si="15"/>
        <v>70.278569757675328</v>
      </c>
      <c r="X22">
        <f t="shared" si="16"/>
        <v>3.465382124176271</v>
      </c>
      <c r="Y22">
        <f t="shared" si="17"/>
        <v>4.9309229486671597</v>
      </c>
      <c r="Z22">
        <f t="shared" si="18"/>
        <v>1.4747861908256912</v>
      </c>
      <c r="AA22">
        <f t="shared" si="19"/>
        <v>-79.018314361357525</v>
      </c>
      <c r="AB22">
        <f t="shared" si="20"/>
        <v>-6.5952369038872023</v>
      </c>
      <c r="AC22">
        <f t="shared" si="21"/>
        <v>-0.40871627029411772</v>
      </c>
      <c r="AD22">
        <f t="shared" si="22"/>
        <v>140.08530619819379</v>
      </c>
      <c r="AE22">
        <f t="shared" si="23"/>
        <v>18.081290851631742</v>
      </c>
      <c r="AF22">
        <f t="shared" si="24"/>
        <v>1.7737800465647873</v>
      </c>
      <c r="AG22">
        <f t="shared" si="25"/>
        <v>-1.7614731128541115</v>
      </c>
      <c r="AH22">
        <v>34.270211699285838</v>
      </c>
      <c r="AI22">
        <v>29.31754787878787</v>
      </c>
      <c r="AJ22">
        <v>1.457509488658052</v>
      </c>
      <c r="AK22">
        <v>64.07577277955869</v>
      </c>
      <c r="AL22">
        <f t="shared" si="26"/>
        <v>1.7917985115954089</v>
      </c>
      <c r="AM22">
        <v>33.558549190081742</v>
      </c>
      <c r="AN22">
        <v>34.27689090909093</v>
      </c>
      <c r="AO22">
        <v>7.0329489367675069E-5</v>
      </c>
      <c r="AP22">
        <v>91.892419978846732</v>
      </c>
      <c r="AQ22">
        <v>42</v>
      </c>
      <c r="AR22">
        <v>6</v>
      </c>
      <c r="AS22">
        <f t="shared" si="27"/>
        <v>1</v>
      </c>
      <c r="AT22">
        <f t="shared" si="28"/>
        <v>0</v>
      </c>
      <c r="AU22">
        <f t="shared" si="29"/>
        <v>47405.730737990314</v>
      </c>
      <c r="AV22">
        <f t="shared" si="30"/>
        <v>1199.9662499999999</v>
      </c>
      <c r="AW22">
        <f t="shared" si="31"/>
        <v>1025.8954635926077</v>
      </c>
      <c r="AX22">
        <f t="shared" si="32"/>
        <v>0.85493693142836946</v>
      </c>
      <c r="AY22">
        <f t="shared" si="33"/>
        <v>0.18842827765675296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1670961131.6875</v>
      </c>
      <c r="BF22">
        <v>25.7655125</v>
      </c>
      <c r="BG22">
        <v>33.294800000000002</v>
      </c>
      <c r="BH22">
        <v>34.2723625</v>
      </c>
      <c r="BI22">
        <v>33.560850000000002</v>
      </c>
      <c r="BJ22">
        <v>29.274162499999999</v>
      </c>
      <c r="BK22">
        <v>34.119937499999999</v>
      </c>
      <c r="BL22">
        <v>650.03337499999998</v>
      </c>
      <c r="BM22">
        <v>101.01300000000001</v>
      </c>
      <c r="BN22">
        <v>0.1000214375</v>
      </c>
      <c r="BO22">
        <v>32.568575000000003</v>
      </c>
      <c r="BP22">
        <v>32.601812499999987</v>
      </c>
      <c r="BQ22">
        <v>999.9</v>
      </c>
      <c r="BR22">
        <v>0</v>
      </c>
      <c r="BS22">
        <v>0</v>
      </c>
      <c r="BT22">
        <v>9013.59375</v>
      </c>
      <c r="BU22">
        <v>0</v>
      </c>
      <c r="BV22">
        <v>1122.5525</v>
      </c>
      <c r="BW22">
        <v>-7.5293000000000001</v>
      </c>
      <c r="BX22">
        <v>26.679874999999999</v>
      </c>
      <c r="BY22">
        <v>34.451000000000001</v>
      </c>
      <c r="BZ22">
        <v>0.71152075000000004</v>
      </c>
      <c r="CA22">
        <v>33.294800000000002</v>
      </c>
      <c r="CB22">
        <v>33.560850000000002</v>
      </c>
      <c r="CC22">
        <v>3.4619537500000002</v>
      </c>
      <c r="CD22">
        <v>3.3900800000000002</v>
      </c>
      <c r="CE22">
        <v>26.4343</v>
      </c>
      <c r="CF22">
        <v>26.079075</v>
      </c>
      <c r="CG22">
        <v>1199.9662499999999</v>
      </c>
      <c r="CH22">
        <v>0.50001962499999997</v>
      </c>
      <c r="CI22">
        <v>0.49998037499999998</v>
      </c>
      <c r="CJ22">
        <v>0</v>
      </c>
      <c r="CK22">
        <v>1129.2275</v>
      </c>
      <c r="CL22">
        <v>4.9990899999999998</v>
      </c>
      <c r="CM22">
        <v>12952.0875</v>
      </c>
      <c r="CN22">
        <v>9557.6725000000006</v>
      </c>
      <c r="CO22">
        <v>42.811999999999998</v>
      </c>
      <c r="CP22">
        <v>44.75</v>
      </c>
      <c r="CQ22">
        <v>43.625</v>
      </c>
      <c r="CR22">
        <v>43.780999999999999</v>
      </c>
      <c r="CS22">
        <v>44.077749999999988</v>
      </c>
      <c r="CT22">
        <v>597.50625000000002</v>
      </c>
      <c r="CU22">
        <v>597.46</v>
      </c>
      <c r="CV22">
        <v>0</v>
      </c>
      <c r="CW22">
        <v>1670961166</v>
      </c>
      <c r="CX22">
        <v>0</v>
      </c>
      <c r="CY22">
        <v>1670954496.5999999</v>
      </c>
      <c r="CZ22" t="s">
        <v>356</v>
      </c>
      <c r="DA22">
        <v>1670954495.5999999</v>
      </c>
      <c r="DB22">
        <v>1670954496.5999999</v>
      </c>
      <c r="DC22">
        <v>16</v>
      </c>
      <c r="DD22">
        <v>-7.6999999999999999E-2</v>
      </c>
      <c r="DE22">
        <v>-1.0999999999999999E-2</v>
      </c>
      <c r="DF22">
        <v>-4.38</v>
      </c>
      <c r="DG22">
        <v>0.152</v>
      </c>
      <c r="DH22">
        <v>415</v>
      </c>
      <c r="DI22">
        <v>32</v>
      </c>
      <c r="DJ22">
        <v>0.4</v>
      </c>
      <c r="DK22">
        <v>0.41</v>
      </c>
      <c r="DL22">
        <v>-3.890656197560975</v>
      </c>
      <c r="DM22">
        <v>-28.91391486271776</v>
      </c>
      <c r="DN22">
        <v>2.8889980205863779</v>
      </c>
      <c r="DO22">
        <v>0</v>
      </c>
      <c r="DP22">
        <v>0.70122587804878056</v>
      </c>
      <c r="DQ22">
        <v>7.0315547038326792E-2</v>
      </c>
      <c r="DR22">
        <v>7.0880796814436191E-3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368</v>
      </c>
      <c r="EA22">
        <v>3.29697</v>
      </c>
      <c r="EB22">
        <v>2.6252</v>
      </c>
      <c r="EC22">
        <v>9.6294999999999992E-3</v>
      </c>
      <c r="ED22">
        <v>1.08106E-2</v>
      </c>
      <c r="EE22">
        <v>0.140074</v>
      </c>
      <c r="EF22">
        <v>0.13660900000000001</v>
      </c>
      <c r="EG22">
        <v>29979.599999999999</v>
      </c>
      <c r="EH22">
        <v>30468.3</v>
      </c>
      <c r="EI22">
        <v>28161.7</v>
      </c>
      <c r="EJ22">
        <v>29643.4</v>
      </c>
      <c r="EK22">
        <v>33315.699999999997</v>
      </c>
      <c r="EL22">
        <v>35514</v>
      </c>
      <c r="EM22">
        <v>39748</v>
      </c>
      <c r="EN22">
        <v>42356.4</v>
      </c>
      <c r="EO22">
        <v>2.15462</v>
      </c>
      <c r="EP22">
        <v>2.1854300000000002</v>
      </c>
      <c r="EQ22">
        <v>0.119824</v>
      </c>
      <c r="ER22">
        <v>0</v>
      </c>
      <c r="ES22">
        <v>30.6633</v>
      </c>
      <c r="ET22">
        <v>999.9</v>
      </c>
      <c r="EU22">
        <v>71.599999999999994</v>
      </c>
      <c r="EV22">
        <v>35</v>
      </c>
      <c r="EW22">
        <v>40.035499999999999</v>
      </c>
      <c r="EX22">
        <v>57.944499999999998</v>
      </c>
      <c r="EY22">
        <v>-2.62019</v>
      </c>
      <c r="EZ22">
        <v>2</v>
      </c>
      <c r="FA22">
        <v>0.43171999999999999</v>
      </c>
      <c r="FB22">
        <v>7.9000500000000001E-2</v>
      </c>
      <c r="FC22">
        <v>20.271899999999999</v>
      </c>
      <c r="FD22">
        <v>5.2180400000000002</v>
      </c>
      <c r="FE22">
        <v>12.004300000000001</v>
      </c>
      <c r="FF22">
        <v>4.9855499999999999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1.86225</v>
      </c>
      <c r="FN22">
        <v>1.86429</v>
      </c>
      <c r="FO22">
        <v>1.8603499999999999</v>
      </c>
      <c r="FP22">
        <v>1.86111</v>
      </c>
      <c r="FQ22">
        <v>1.86019</v>
      </c>
      <c r="FR22">
        <v>1.86188</v>
      </c>
      <c r="FS22">
        <v>1.8584499999999999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-3.5169999999999999</v>
      </c>
      <c r="GH22">
        <v>0.1525</v>
      </c>
      <c r="GI22">
        <v>-3.43048097447471</v>
      </c>
      <c r="GJ22">
        <v>-2.7043828418459848E-3</v>
      </c>
      <c r="GK22">
        <v>1.1637646390227569E-6</v>
      </c>
      <c r="GL22">
        <v>-2.7935288173591201E-10</v>
      </c>
      <c r="GM22">
        <v>0.15243500000000409</v>
      </c>
      <c r="GN22">
        <v>0</v>
      </c>
      <c r="GO22">
        <v>0</v>
      </c>
      <c r="GP22">
        <v>0</v>
      </c>
      <c r="GQ22">
        <v>5</v>
      </c>
      <c r="GR22">
        <v>2087</v>
      </c>
      <c r="GS22">
        <v>4</v>
      </c>
      <c r="GT22">
        <v>31</v>
      </c>
      <c r="GU22">
        <v>110.6</v>
      </c>
      <c r="GV22">
        <v>110.6</v>
      </c>
      <c r="GW22">
        <v>0.27343800000000001</v>
      </c>
      <c r="GX22">
        <v>2.6355</v>
      </c>
      <c r="GY22">
        <v>2.04834</v>
      </c>
      <c r="GZ22">
        <v>2.6184099999999999</v>
      </c>
      <c r="HA22">
        <v>2.1972700000000001</v>
      </c>
      <c r="HB22">
        <v>2.3645</v>
      </c>
      <c r="HC22">
        <v>40.527500000000003</v>
      </c>
      <c r="HD22">
        <v>13.545400000000001</v>
      </c>
      <c r="HE22">
        <v>18</v>
      </c>
      <c r="HF22">
        <v>644.81399999999996</v>
      </c>
      <c r="HG22">
        <v>744.42100000000005</v>
      </c>
      <c r="HH22">
        <v>31.000699999999998</v>
      </c>
      <c r="HI22">
        <v>32.836599999999997</v>
      </c>
      <c r="HJ22">
        <v>30.000399999999999</v>
      </c>
      <c r="HK22">
        <v>32.745399999999997</v>
      </c>
      <c r="HL22">
        <v>32.745100000000001</v>
      </c>
      <c r="HM22">
        <v>5.4951400000000001</v>
      </c>
      <c r="HN22">
        <v>20.399999999999999</v>
      </c>
      <c r="HO22">
        <v>100</v>
      </c>
      <c r="HP22">
        <v>31</v>
      </c>
      <c r="HQ22">
        <v>50.076700000000002</v>
      </c>
      <c r="HR22">
        <v>33.497500000000002</v>
      </c>
      <c r="HS22">
        <v>99.228899999999996</v>
      </c>
      <c r="HT22">
        <v>98.234499999999997</v>
      </c>
    </row>
    <row r="23" spans="1:228" x14ac:dyDescent="0.2">
      <c r="A23">
        <v>8</v>
      </c>
      <c r="B23">
        <v>1670961138</v>
      </c>
      <c r="C23">
        <v>28</v>
      </c>
      <c r="D23" t="s">
        <v>375</v>
      </c>
      <c r="E23" t="s">
        <v>376</v>
      </c>
      <c r="F23">
        <v>4</v>
      </c>
      <c r="G23">
        <v>1670961136</v>
      </c>
      <c r="H23">
        <f t="shared" si="0"/>
        <v>1.7853509191248888E-3</v>
      </c>
      <c r="I23">
        <f t="shared" si="1"/>
        <v>1.7853509191248889</v>
      </c>
      <c r="J23">
        <f t="shared" si="2"/>
        <v>-1.3208923515905993</v>
      </c>
      <c r="K23">
        <f t="shared" si="3"/>
        <v>31.986057142857138</v>
      </c>
      <c r="L23">
        <f t="shared" si="4"/>
        <v>48.991922215370671</v>
      </c>
      <c r="M23">
        <f t="shared" si="5"/>
        <v>4.9536322064762484</v>
      </c>
      <c r="N23">
        <f t="shared" si="6"/>
        <v>3.2341487260799027</v>
      </c>
      <c r="O23">
        <f t="shared" si="7"/>
        <v>0.11928810062189965</v>
      </c>
      <c r="P23">
        <f t="shared" si="8"/>
        <v>3.6726723580589589</v>
      </c>
      <c r="Q23">
        <f t="shared" si="9"/>
        <v>0.11717672576721309</v>
      </c>
      <c r="R23">
        <f t="shared" si="10"/>
        <v>7.3422039474526218E-2</v>
      </c>
      <c r="S23">
        <f t="shared" si="11"/>
        <v>226.11412251795741</v>
      </c>
      <c r="T23">
        <f t="shared" si="12"/>
        <v>33.276234107169444</v>
      </c>
      <c r="U23">
        <f t="shared" si="13"/>
        <v>32.61062857142857</v>
      </c>
      <c r="V23">
        <f t="shared" si="14"/>
        <v>4.9426231295735512</v>
      </c>
      <c r="W23">
        <f t="shared" si="15"/>
        <v>70.26628507486349</v>
      </c>
      <c r="X23">
        <f t="shared" si="16"/>
        <v>3.4661122708749428</v>
      </c>
      <c r="Y23">
        <f t="shared" si="17"/>
        <v>4.9328241377526343</v>
      </c>
      <c r="Z23">
        <f t="shared" si="18"/>
        <v>1.4765108586986084</v>
      </c>
      <c r="AA23">
        <f t="shared" si="19"/>
        <v>-78.733975533407602</v>
      </c>
      <c r="AB23">
        <f t="shared" si="20"/>
        <v>-6.9724677356195599</v>
      </c>
      <c r="AC23">
        <f t="shared" si="21"/>
        <v>-0.43305776821859188</v>
      </c>
      <c r="AD23">
        <f t="shared" si="22"/>
        <v>139.97462148071168</v>
      </c>
      <c r="AE23">
        <f t="shared" si="23"/>
        <v>19.796989509305281</v>
      </c>
      <c r="AF23">
        <f t="shared" si="24"/>
        <v>1.7793231747485048</v>
      </c>
      <c r="AG23">
        <f t="shared" si="25"/>
        <v>-1.3208923515905993</v>
      </c>
      <c r="AH23">
        <v>40.918460841674083</v>
      </c>
      <c r="AI23">
        <v>35.44073393939393</v>
      </c>
      <c r="AJ23">
        <v>1.5432437193614299</v>
      </c>
      <c r="AK23">
        <v>64.07577277955869</v>
      </c>
      <c r="AL23">
        <f t="shared" si="26"/>
        <v>1.7853509191248889</v>
      </c>
      <c r="AM23">
        <v>33.564988645543558</v>
      </c>
      <c r="AN23">
        <v>34.28024475524478</v>
      </c>
      <c r="AO23">
        <v>1.6102493970467359E-4</v>
      </c>
      <c r="AP23">
        <v>91.892419978846732</v>
      </c>
      <c r="AQ23">
        <v>42</v>
      </c>
      <c r="AR23">
        <v>6</v>
      </c>
      <c r="AS23">
        <f t="shared" si="27"/>
        <v>1</v>
      </c>
      <c r="AT23">
        <f t="shared" si="28"/>
        <v>0</v>
      </c>
      <c r="AU23">
        <f t="shared" si="29"/>
        <v>47263.096249150425</v>
      </c>
      <c r="AV23">
        <f t="shared" si="30"/>
        <v>1200.011428571428</v>
      </c>
      <c r="AW23">
        <f t="shared" si="31"/>
        <v>1025.9330707346924</v>
      </c>
      <c r="AX23">
        <f t="shared" si="32"/>
        <v>0.85493608336383109</v>
      </c>
      <c r="AY23">
        <f t="shared" si="33"/>
        <v>0.18842664089219419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1670961136</v>
      </c>
      <c r="BF23">
        <v>31.986057142857138</v>
      </c>
      <c r="BG23">
        <v>40.232785714285718</v>
      </c>
      <c r="BH23">
        <v>34.280199999999986</v>
      </c>
      <c r="BI23">
        <v>33.566457142857139</v>
      </c>
      <c r="BJ23">
        <v>35.511128571428557</v>
      </c>
      <c r="BK23">
        <v>34.127771428571421</v>
      </c>
      <c r="BL23">
        <v>650.02185714285713</v>
      </c>
      <c r="BM23">
        <v>101.0111428571429</v>
      </c>
      <c r="BN23">
        <v>0.10006042857142861</v>
      </c>
      <c r="BO23">
        <v>32.575414285714281</v>
      </c>
      <c r="BP23">
        <v>32.61062857142857</v>
      </c>
      <c r="BQ23">
        <v>999.89999999999986</v>
      </c>
      <c r="BR23">
        <v>0</v>
      </c>
      <c r="BS23">
        <v>0</v>
      </c>
      <c r="BT23">
        <v>8986.4285714285706</v>
      </c>
      <c r="BU23">
        <v>0</v>
      </c>
      <c r="BV23">
        <v>1113.1785714285711</v>
      </c>
      <c r="BW23">
        <v>-8.2467371428571408</v>
      </c>
      <c r="BX23">
        <v>33.121485714285711</v>
      </c>
      <c r="BY23">
        <v>41.630185714285723</v>
      </c>
      <c r="BZ23">
        <v>0.71373971428571426</v>
      </c>
      <c r="CA23">
        <v>40.232785714285718</v>
      </c>
      <c r="CB23">
        <v>33.566457142857139</v>
      </c>
      <c r="CC23">
        <v>3.4626828571428572</v>
      </c>
      <c r="CD23">
        <v>3.390585714285713</v>
      </c>
      <c r="CE23">
        <v>26.43787142857142</v>
      </c>
      <c r="CF23">
        <v>26.081614285714281</v>
      </c>
      <c r="CG23">
        <v>1200.011428571428</v>
      </c>
      <c r="CH23">
        <v>0.50004700000000002</v>
      </c>
      <c r="CI23">
        <v>0.49995299999999998</v>
      </c>
      <c r="CJ23">
        <v>0</v>
      </c>
      <c r="CK23">
        <v>1127.78</v>
      </c>
      <c r="CL23">
        <v>4.9990899999999998</v>
      </c>
      <c r="CM23">
        <v>12939.242857142861</v>
      </c>
      <c r="CN23">
        <v>9558.0971428571411</v>
      </c>
      <c r="CO23">
        <v>42.811999999999998</v>
      </c>
      <c r="CP23">
        <v>44.75</v>
      </c>
      <c r="CQ23">
        <v>43.625</v>
      </c>
      <c r="CR23">
        <v>43.75</v>
      </c>
      <c r="CS23">
        <v>44.080000000000013</v>
      </c>
      <c r="CT23">
        <v>597.56285714285718</v>
      </c>
      <c r="CU23">
        <v>597.44857142857131</v>
      </c>
      <c r="CV23">
        <v>0</v>
      </c>
      <c r="CW23">
        <v>1670961170.2</v>
      </c>
      <c r="CX23">
        <v>0</v>
      </c>
      <c r="CY23">
        <v>1670954496.5999999</v>
      </c>
      <c r="CZ23" t="s">
        <v>356</v>
      </c>
      <c r="DA23">
        <v>1670954495.5999999</v>
      </c>
      <c r="DB23">
        <v>1670954496.5999999</v>
      </c>
      <c r="DC23">
        <v>16</v>
      </c>
      <c r="DD23">
        <v>-7.6999999999999999E-2</v>
      </c>
      <c r="DE23">
        <v>-1.0999999999999999E-2</v>
      </c>
      <c r="DF23">
        <v>-4.38</v>
      </c>
      <c r="DG23">
        <v>0.152</v>
      </c>
      <c r="DH23">
        <v>415</v>
      </c>
      <c r="DI23">
        <v>32</v>
      </c>
      <c r="DJ23">
        <v>0.4</v>
      </c>
      <c r="DK23">
        <v>0.41</v>
      </c>
      <c r="DL23">
        <v>-5.8729562499999997</v>
      </c>
      <c r="DM23">
        <v>-20.659043864915571</v>
      </c>
      <c r="DN23">
        <v>2.0459856204586191</v>
      </c>
      <c r="DO23">
        <v>0</v>
      </c>
      <c r="DP23">
        <v>0.70648527500000002</v>
      </c>
      <c r="DQ23">
        <v>5.7323628517824791E-2</v>
      </c>
      <c r="DR23">
        <v>5.6551805143050119E-3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368</v>
      </c>
      <c r="EA23">
        <v>3.29697</v>
      </c>
      <c r="EB23">
        <v>2.6254499999999998</v>
      </c>
      <c r="EC23">
        <v>1.1385599999999999E-2</v>
      </c>
      <c r="ED23">
        <v>1.27058E-2</v>
      </c>
      <c r="EE23">
        <v>0.14008200000000001</v>
      </c>
      <c r="EF23">
        <v>0.13661599999999999</v>
      </c>
      <c r="EG23">
        <v>29926.2</v>
      </c>
      <c r="EH23">
        <v>30410.5</v>
      </c>
      <c r="EI23">
        <v>28161.5</v>
      </c>
      <c r="EJ23">
        <v>29643.9</v>
      </c>
      <c r="EK23">
        <v>33315.4</v>
      </c>
      <c r="EL23">
        <v>35514.5</v>
      </c>
      <c r="EM23">
        <v>39747.800000000003</v>
      </c>
      <c r="EN23">
        <v>42357.2</v>
      </c>
      <c r="EO23">
        <v>2.1545000000000001</v>
      </c>
      <c r="EP23">
        <v>2.1854300000000002</v>
      </c>
      <c r="EQ23">
        <v>0.12003999999999999</v>
      </c>
      <c r="ER23">
        <v>0</v>
      </c>
      <c r="ES23">
        <v>30.665900000000001</v>
      </c>
      <c r="ET23">
        <v>999.9</v>
      </c>
      <c r="EU23">
        <v>71.599999999999994</v>
      </c>
      <c r="EV23">
        <v>35</v>
      </c>
      <c r="EW23">
        <v>40.037700000000001</v>
      </c>
      <c r="EX23">
        <v>57.314500000000002</v>
      </c>
      <c r="EY23">
        <v>-2.5480800000000001</v>
      </c>
      <c r="EZ23">
        <v>2</v>
      </c>
      <c r="FA23">
        <v>0.43202000000000002</v>
      </c>
      <c r="FB23">
        <v>8.2156900000000005E-2</v>
      </c>
      <c r="FC23">
        <v>20.271899999999999</v>
      </c>
      <c r="FD23">
        <v>5.2184900000000001</v>
      </c>
      <c r="FE23">
        <v>12.004099999999999</v>
      </c>
      <c r="FF23">
        <v>4.9855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1.86225</v>
      </c>
      <c r="FN23">
        <v>1.86429</v>
      </c>
      <c r="FO23">
        <v>1.8603499999999999</v>
      </c>
      <c r="FP23">
        <v>1.86111</v>
      </c>
      <c r="FQ23">
        <v>1.8602000000000001</v>
      </c>
      <c r="FR23">
        <v>1.86188</v>
      </c>
      <c r="FS23">
        <v>1.85846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-3.5329999999999999</v>
      </c>
      <c r="GH23">
        <v>0.15240000000000001</v>
      </c>
      <c r="GI23">
        <v>-3.43048097447471</v>
      </c>
      <c r="GJ23">
        <v>-2.7043828418459848E-3</v>
      </c>
      <c r="GK23">
        <v>1.1637646390227569E-6</v>
      </c>
      <c r="GL23">
        <v>-2.7935288173591201E-10</v>
      </c>
      <c r="GM23">
        <v>0.15243500000000409</v>
      </c>
      <c r="GN23">
        <v>0</v>
      </c>
      <c r="GO23">
        <v>0</v>
      </c>
      <c r="GP23">
        <v>0</v>
      </c>
      <c r="GQ23">
        <v>5</v>
      </c>
      <c r="GR23">
        <v>2087</v>
      </c>
      <c r="GS23">
        <v>4</v>
      </c>
      <c r="GT23">
        <v>31</v>
      </c>
      <c r="GU23">
        <v>110.7</v>
      </c>
      <c r="GV23">
        <v>110.7</v>
      </c>
      <c r="GW23">
        <v>0.29296899999999998</v>
      </c>
      <c r="GX23">
        <v>2.6440399999999999</v>
      </c>
      <c r="GY23">
        <v>2.04834</v>
      </c>
      <c r="GZ23">
        <v>2.6184099999999999</v>
      </c>
      <c r="HA23">
        <v>2.1972700000000001</v>
      </c>
      <c r="HB23">
        <v>2.32666</v>
      </c>
      <c r="HC23">
        <v>40.527500000000003</v>
      </c>
      <c r="HD23">
        <v>13.5366</v>
      </c>
      <c r="HE23">
        <v>18</v>
      </c>
      <c r="HF23">
        <v>644.73900000000003</v>
      </c>
      <c r="HG23">
        <v>744.44799999999998</v>
      </c>
      <c r="HH23">
        <v>31.000800000000002</v>
      </c>
      <c r="HI23">
        <v>32.840299999999999</v>
      </c>
      <c r="HJ23">
        <v>30.000399999999999</v>
      </c>
      <c r="HK23">
        <v>32.747599999999998</v>
      </c>
      <c r="HL23">
        <v>32.747300000000003</v>
      </c>
      <c r="HM23">
        <v>5.8879099999999998</v>
      </c>
      <c r="HN23">
        <v>20.399999999999999</v>
      </c>
      <c r="HO23">
        <v>100</v>
      </c>
      <c r="HP23">
        <v>31</v>
      </c>
      <c r="HQ23">
        <v>56.759099999999997</v>
      </c>
      <c r="HR23">
        <v>33.491</v>
      </c>
      <c r="HS23">
        <v>99.228300000000004</v>
      </c>
      <c r="HT23">
        <v>98.2363</v>
      </c>
    </row>
    <row r="24" spans="1:228" x14ac:dyDescent="0.2">
      <c r="A24">
        <v>9</v>
      </c>
      <c r="B24">
        <v>1670961142</v>
      </c>
      <c r="C24">
        <v>32</v>
      </c>
      <c r="D24" t="s">
        <v>377</v>
      </c>
      <c r="E24" t="s">
        <v>378</v>
      </c>
      <c r="F24">
        <v>4</v>
      </c>
      <c r="G24">
        <v>1670961139.6875</v>
      </c>
      <c r="H24">
        <f t="shared" si="0"/>
        <v>1.7997376495064259E-3</v>
      </c>
      <c r="I24">
        <f t="shared" si="1"/>
        <v>1.7997376495064259</v>
      </c>
      <c r="J24">
        <f t="shared" si="2"/>
        <v>-1.173171140805795</v>
      </c>
      <c r="K24">
        <f t="shared" si="3"/>
        <v>37.582237500000012</v>
      </c>
      <c r="L24">
        <f t="shared" si="4"/>
        <v>52.346223807594114</v>
      </c>
      <c r="M24">
        <f t="shared" si="5"/>
        <v>5.2928488031110676</v>
      </c>
      <c r="N24">
        <f t="shared" si="6"/>
        <v>3.8000277059384193</v>
      </c>
      <c r="O24">
        <f t="shared" si="7"/>
        <v>0.12020398603205086</v>
      </c>
      <c r="P24">
        <f t="shared" si="8"/>
        <v>3.6836396388559898</v>
      </c>
      <c r="Q24">
        <f t="shared" si="9"/>
        <v>0.11806663858764449</v>
      </c>
      <c r="R24">
        <f t="shared" si="10"/>
        <v>7.3980515780839654E-2</v>
      </c>
      <c r="S24">
        <f t="shared" si="11"/>
        <v>226.11033335725307</v>
      </c>
      <c r="T24">
        <f t="shared" si="12"/>
        <v>33.273365124313678</v>
      </c>
      <c r="U24">
        <f t="shared" si="13"/>
        <v>32.61495</v>
      </c>
      <c r="V24">
        <f t="shared" si="14"/>
        <v>4.943826808962088</v>
      </c>
      <c r="W24">
        <f t="shared" si="15"/>
        <v>70.268422668042149</v>
      </c>
      <c r="X24">
        <f t="shared" si="16"/>
        <v>3.4666325387640819</v>
      </c>
      <c r="Y24">
        <f t="shared" si="17"/>
        <v>4.9334144799876016</v>
      </c>
      <c r="Z24">
        <f t="shared" si="18"/>
        <v>1.4771942701980061</v>
      </c>
      <c r="AA24">
        <f t="shared" si="19"/>
        <v>-79.368430343233385</v>
      </c>
      <c r="AB24">
        <f t="shared" si="20"/>
        <v>-7.4298374246043686</v>
      </c>
      <c r="AC24">
        <f t="shared" si="21"/>
        <v>-0.46010549285061847</v>
      </c>
      <c r="AD24">
        <f t="shared" si="22"/>
        <v>138.85196009656468</v>
      </c>
      <c r="AE24">
        <f t="shared" si="23"/>
        <v>20.648890440976391</v>
      </c>
      <c r="AF24">
        <f t="shared" si="24"/>
        <v>1.7873677099079179</v>
      </c>
      <c r="AG24">
        <f t="shared" si="25"/>
        <v>-1.173171140805795</v>
      </c>
      <c r="AH24">
        <v>47.623098628025097</v>
      </c>
      <c r="AI24">
        <v>41.82891878787877</v>
      </c>
      <c r="AJ24">
        <v>1.6077406099809319</v>
      </c>
      <c r="AK24">
        <v>64.07577277955869</v>
      </c>
      <c r="AL24">
        <f t="shared" si="26"/>
        <v>1.7997376495064259</v>
      </c>
      <c r="AM24">
        <v>33.567621999553893</v>
      </c>
      <c r="AN24">
        <v>34.289296503496523</v>
      </c>
      <c r="AO24">
        <v>5.0627655400070541E-5</v>
      </c>
      <c r="AP24">
        <v>91.892419978846732</v>
      </c>
      <c r="AQ24">
        <v>42</v>
      </c>
      <c r="AR24">
        <v>6</v>
      </c>
      <c r="AS24">
        <f t="shared" si="27"/>
        <v>1</v>
      </c>
      <c r="AT24">
        <f t="shared" si="28"/>
        <v>0</v>
      </c>
      <c r="AU24">
        <f t="shared" si="29"/>
        <v>47459.048673881516</v>
      </c>
      <c r="AV24">
        <f t="shared" si="30"/>
        <v>1199.99125</v>
      </c>
      <c r="AW24">
        <f t="shared" si="31"/>
        <v>1025.9158260918409</v>
      </c>
      <c r="AX24">
        <f t="shared" si="32"/>
        <v>0.85493608898551632</v>
      </c>
      <c r="AY24">
        <f t="shared" si="33"/>
        <v>0.18842665174204651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1670961139.6875</v>
      </c>
      <c r="BF24">
        <v>37.582237500000012</v>
      </c>
      <c r="BG24">
        <v>46.187487500000003</v>
      </c>
      <c r="BH24">
        <v>34.284962499999999</v>
      </c>
      <c r="BI24">
        <v>33.567962499999993</v>
      </c>
      <c r="BJ24">
        <v>41.121987500000003</v>
      </c>
      <c r="BK24">
        <v>34.132525000000001</v>
      </c>
      <c r="BL24">
        <v>649.99125000000004</v>
      </c>
      <c r="BM24">
        <v>101.01237500000001</v>
      </c>
      <c r="BN24">
        <v>9.9957812500000007E-2</v>
      </c>
      <c r="BO24">
        <v>32.577537500000012</v>
      </c>
      <c r="BP24">
        <v>32.61495</v>
      </c>
      <c r="BQ24">
        <v>999.9</v>
      </c>
      <c r="BR24">
        <v>0</v>
      </c>
      <c r="BS24">
        <v>0</v>
      </c>
      <c r="BT24">
        <v>9024.21875</v>
      </c>
      <c r="BU24">
        <v>0</v>
      </c>
      <c r="BV24">
        <v>1121.845</v>
      </c>
      <c r="BW24">
        <v>-8.605245</v>
      </c>
      <c r="BX24">
        <v>38.916499999999999</v>
      </c>
      <c r="BY24">
        <v>47.791762499999997</v>
      </c>
      <c r="BZ24">
        <v>0.71700399999999997</v>
      </c>
      <c r="CA24">
        <v>46.187487500000003</v>
      </c>
      <c r="CB24">
        <v>33.567962499999993</v>
      </c>
      <c r="CC24">
        <v>3.4631987500000001</v>
      </c>
      <c r="CD24">
        <v>3.3907725000000002</v>
      </c>
      <c r="CE24">
        <v>26.440375</v>
      </c>
      <c r="CF24">
        <v>26.082550000000001</v>
      </c>
      <c r="CG24">
        <v>1199.99125</v>
      </c>
      <c r="CH24">
        <v>0.50004700000000002</v>
      </c>
      <c r="CI24">
        <v>0.49995299999999998</v>
      </c>
      <c r="CJ24">
        <v>0</v>
      </c>
      <c r="CK24">
        <v>1126.61375</v>
      </c>
      <c r="CL24">
        <v>4.9990899999999998</v>
      </c>
      <c r="CM24">
        <v>12928.174999999999</v>
      </c>
      <c r="CN24">
        <v>9557.9362500000007</v>
      </c>
      <c r="CO24">
        <v>42.811999999999998</v>
      </c>
      <c r="CP24">
        <v>44.75</v>
      </c>
      <c r="CQ24">
        <v>43.66375</v>
      </c>
      <c r="CR24">
        <v>43.75</v>
      </c>
      <c r="CS24">
        <v>44.061999999999998</v>
      </c>
      <c r="CT24">
        <v>597.55250000000001</v>
      </c>
      <c r="CU24">
        <v>597.43875000000003</v>
      </c>
      <c r="CV24">
        <v>0</v>
      </c>
      <c r="CW24">
        <v>1670961174.4000001</v>
      </c>
      <c r="CX24">
        <v>0</v>
      </c>
      <c r="CY24">
        <v>1670954496.5999999</v>
      </c>
      <c r="CZ24" t="s">
        <v>356</v>
      </c>
      <c r="DA24">
        <v>1670954495.5999999</v>
      </c>
      <c r="DB24">
        <v>1670954496.5999999</v>
      </c>
      <c r="DC24">
        <v>16</v>
      </c>
      <c r="DD24">
        <v>-7.6999999999999999E-2</v>
      </c>
      <c r="DE24">
        <v>-1.0999999999999999E-2</v>
      </c>
      <c r="DF24">
        <v>-4.38</v>
      </c>
      <c r="DG24">
        <v>0.152</v>
      </c>
      <c r="DH24">
        <v>415</v>
      </c>
      <c r="DI24">
        <v>32</v>
      </c>
      <c r="DJ24">
        <v>0.4</v>
      </c>
      <c r="DK24">
        <v>0.41</v>
      </c>
      <c r="DL24">
        <v>-7.0770165000000009</v>
      </c>
      <c r="DM24">
        <v>-13.881150844277659</v>
      </c>
      <c r="DN24">
        <v>1.379566235330058</v>
      </c>
      <c r="DO24">
        <v>0</v>
      </c>
      <c r="DP24">
        <v>0.70984902499999991</v>
      </c>
      <c r="DQ24">
        <v>5.6388056285177533E-2</v>
      </c>
      <c r="DR24">
        <v>5.6399886546317692E-3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368</v>
      </c>
      <c r="EA24">
        <v>3.2971200000000001</v>
      </c>
      <c r="EB24">
        <v>2.6252200000000001</v>
      </c>
      <c r="EC24">
        <v>1.32097E-2</v>
      </c>
      <c r="ED24">
        <v>1.4548800000000001E-2</v>
      </c>
      <c r="EE24">
        <v>0.140096</v>
      </c>
      <c r="EF24">
        <v>0.13661899999999999</v>
      </c>
      <c r="EG24">
        <v>29870.799999999999</v>
      </c>
      <c r="EH24">
        <v>30352.799999999999</v>
      </c>
      <c r="EI24">
        <v>28161.3</v>
      </c>
      <c r="EJ24">
        <v>29642.9</v>
      </c>
      <c r="EK24">
        <v>33314.6</v>
      </c>
      <c r="EL24">
        <v>35513.4</v>
      </c>
      <c r="EM24">
        <v>39747.4</v>
      </c>
      <c r="EN24">
        <v>42356</v>
      </c>
      <c r="EO24">
        <v>2.1547999999999998</v>
      </c>
      <c r="EP24">
        <v>2.1851699999999998</v>
      </c>
      <c r="EQ24">
        <v>0.119593</v>
      </c>
      <c r="ER24">
        <v>0</v>
      </c>
      <c r="ES24">
        <v>30.669899999999998</v>
      </c>
      <c r="ET24">
        <v>999.9</v>
      </c>
      <c r="EU24">
        <v>71.599999999999994</v>
      </c>
      <c r="EV24">
        <v>35</v>
      </c>
      <c r="EW24">
        <v>40.0351</v>
      </c>
      <c r="EX24">
        <v>57.704500000000003</v>
      </c>
      <c r="EY24">
        <v>-2.73237</v>
      </c>
      <c r="EZ24">
        <v>2</v>
      </c>
      <c r="FA24">
        <v>0.43218699999999999</v>
      </c>
      <c r="FB24">
        <v>8.5784299999999994E-2</v>
      </c>
      <c r="FC24">
        <v>20.271799999999999</v>
      </c>
      <c r="FD24">
        <v>5.2183400000000004</v>
      </c>
      <c r="FE24">
        <v>12.004300000000001</v>
      </c>
      <c r="FF24">
        <v>4.9859499999999999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1.86222</v>
      </c>
      <c r="FN24">
        <v>1.86429</v>
      </c>
      <c r="FO24">
        <v>1.8603499999999999</v>
      </c>
      <c r="FP24">
        <v>1.86111</v>
      </c>
      <c r="FQ24">
        <v>1.86019</v>
      </c>
      <c r="FR24">
        <v>1.86188</v>
      </c>
      <c r="FS24">
        <v>1.8585100000000001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-3.5489999999999999</v>
      </c>
      <c r="GH24">
        <v>0.1525</v>
      </c>
      <c r="GI24">
        <v>-3.43048097447471</v>
      </c>
      <c r="GJ24">
        <v>-2.7043828418459848E-3</v>
      </c>
      <c r="GK24">
        <v>1.1637646390227569E-6</v>
      </c>
      <c r="GL24">
        <v>-2.7935288173591201E-10</v>
      </c>
      <c r="GM24">
        <v>0.15243500000000409</v>
      </c>
      <c r="GN24">
        <v>0</v>
      </c>
      <c r="GO24">
        <v>0</v>
      </c>
      <c r="GP24">
        <v>0</v>
      </c>
      <c r="GQ24">
        <v>5</v>
      </c>
      <c r="GR24">
        <v>2087</v>
      </c>
      <c r="GS24">
        <v>4</v>
      </c>
      <c r="GT24">
        <v>31</v>
      </c>
      <c r="GU24">
        <v>110.8</v>
      </c>
      <c r="GV24">
        <v>110.8</v>
      </c>
      <c r="GW24">
        <v>0.31127899999999997</v>
      </c>
      <c r="GX24">
        <v>2.6293899999999999</v>
      </c>
      <c r="GY24">
        <v>2.04834</v>
      </c>
      <c r="GZ24">
        <v>2.6184099999999999</v>
      </c>
      <c r="HA24">
        <v>2.1972700000000001</v>
      </c>
      <c r="HB24">
        <v>2.34497</v>
      </c>
      <c r="HC24">
        <v>40.527500000000003</v>
      </c>
      <c r="HD24">
        <v>13.5541</v>
      </c>
      <c r="HE24">
        <v>18</v>
      </c>
      <c r="HF24">
        <v>645.00300000000004</v>
      </c>
      <c r="HG24">
        <v>744.24400000000003</v>
      </c>
      <c r="HH24">
        <v>31.001000000000001</v>
      </c>
      <c r="HI24">
        <v>32.843899999999998</v>
      </c>
      <c r="HJ24">
        <v>30.000399999999999</v>
      </c>
      <c r="HK24">
        <v>32.750500000000002</v>
      </c>
      <c r="HL24">
        <v>32.7502</v>
      </c>
      <c r="HM24">
        <v>6.2649699999999999</v>
      </c>
      <c r="HN24">
        <v>20.399999999999999</v>
      </c>
      <c r="HO24">
        <v>100</v>
      </c>
      <c r="HP24">
        <v>31</v>
      </c>
      <c r="HQ24">
        <v>63.441699999999997</v>
      </c>
      <c r="HR24">
        <v>33.476300000000002</v>
      </c>
      <c r="HS24">
        <v>99.227500000000006</v>
      </c>
      <c r="HT24">
        <v>98.2333</v>
      </c>
    </row>
    <row r="25" spans="1:228" x14ac:dyDescent="0.2">
      <c r="A25">
        <v>10</v>
      </c>
      <c r="B25">
        <v>1670961146</v>
      </c>
      <c r="C25">
        <v>36</v>
      </c>
      <c r="D25" t="s">
        <v>379</v>
      </c>
      <c r="E25" t="s">
        <v>380</v>
      </c>
      <c r="F25">
        <v>4</v>
      </c>
      <c r="G25">
        <v>1670961144</v>
      </c>
      <c r="H25">
        <f t="shared" si="0"/>
        <v>1.786280273447788E-3</v>
      </c>
      <c r="I25">
        <f t="shared" si="1"/>
        <v>1.7862802734477881</v>
      </c>
      <c r="J25">
        <f t="shared" si="2"/>
        <v>-0.74770348171718637</v>
      </c>
      <c r="K25">
        <f t="shared" si="3"/>
        <v>44.290985714285718</v>
      </c>
      <c r="L25">
        <f t="shared" si="4"/>
        <v>53.279296866000927</v>
      </c>
      <c r="M25">
        <f t="shared" si="5"/>
        <v>5.3871457425281761</v>
      </c>
      <c r="N25">
        <f t="shared" si="6"/>
        <v>4.4783247745025978</v>
      </c>
      <c r="O25">
        <f t="shared" si="7"/>
        <v>0.11939875606335724</v>
      </c>
      <c r="P25">
        <f t="shared" si="8"/>
        <v>3.6787313936096497</v>
      </c>
      <c r="Q25">
        <f t="shared" si="9"/>
        <v>0.11728691716943111</v>
      </c>
      <c r="R25">
        <f t="shared" si="10"/>
        <v>7.349095230945446E-2</v>
      </c>
      <c r="S25">
        <f t="shared" si="11"/>
        <v>226.11349894728079</v>
      </c>
      <c r="T25">
        <f t="shared" si="12"/>
        <v>33.278376859034104</v>
      </c>
      <c r="U25">
        <f t="shared" si="13"/>
        <v>32.610442857142857</v>
      </c>
      <c r="V25">
        <f t="shared" si="14"/>
        <v>4.9425714069193569</v>
      </c>
      <c r="W25">
        <f t="shared" si="15"/>
        <v>70.26422295202849</v>
      </c>
      <c r="X25">
        <f t="shared" si="16"/>
        <v>3.4666803904489374</v>
      </c>
      <c r="Y25">
        <f t="shared" si="17"/>
        <v>4.9337774543038</v>
      </c>
      <c r="Z25">
        <f t="shared" si="18"/>
        <v>1.4758910164704195</v>
      </c>
      <c r="AA25">
        <f t="shared" si="19"/>
        <v>-78.774960059047444</v>
      </c>
      <c r="AB25">
        <f t="shared" si="20"/>
        <v>-6.2671574337942335</v>
      </c>
      <c r="AC25">
        <f t="shared" si="21"/>
        <v>-0.38861623956953151</v>
      </c>
      <c r="AD25">
        <f t="shared" si="22"/>
        <v>140.68276521486956</v>
      </c>
      <c r="AE25">
        <f t="shared" si="23"/>
        <v>20.931941510544117</v>
      </c>
      <c r="AF25">
        <f t="shared" si="24"/>
        <v>1.7856385881211649</v>
      </c>
      <c r="AG25">
        <f t="shared" si="25"/>
        <v>-0.74770348171718637</v>
      </c>
      <c r="AH25">
        <v>54.171707556932162</v>
      </c>
      <c r="AI25">
        <v>48.249979393939377</v>
      </c>
      <c r="AJ25">
        <v>1.5937103178236669</v>
      </c>
      <c r="AK25">
        <v>64.07577277955869</v>
      </c>
      <c r="AL25">
        <f t="shared" si="26"/>
        <v>1.7862802734477881</v>
      </c>
      <c r="AM25">
        <v>33.569046407287267</v>
      </c>
      <c r="AN25">
        <v>34.286013986014012</v>
      </c>
      <c r="AO25">
        <v>-7.8134297361877317E-5</v>
      </c>
      <c r="AP25">
        <v>91.892419978846732</v>
      </c>
      <c r="AQ25">
        <v>42</v>
      </c>
      <c r="AR25">
        <v>6</v>
      </c>
      <c r="AS25">
        <f t="shared" si="27"/>
        <v>1</v>
      </c>
      <c r="AT25">
        <f t="shared" si="28"/>
        <v>0</v>
      </c>
      <c r="AU25">
        <f t="shared" si="29"/>
        <v>47370.990248554939</v>
      </c>
      <c r="AV25">
        <f t="shared" si="30"/>
        <v>1200.002857142857</v>
      </c>
      <c r="AW25">
        <f t="shared" si="31"/>
        <v>1025.9262564493681</v>
      </c>
      <c r="AX25">
        <f t="shared" si="32"/>
        <v>0.85493651147801764</v>
      </c>
      <c r="AY25">
        <f t="shared" si="33"/>
        <v>0.18842746715257414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1670961144</v>
      </c>
      <c r="BF25">
        <v>44.290985714285718</v>
      </c>
      <c r="BG25">
        <v>53.018342857142848</v>
      </c>
      <c r="BH25">
        <v>34.285742857142857</v>
      </c>
      <c r="BI25">
        <v>33.569471428571433</v>
      </c>
      <c r="BJ25">
        <v>47.848242857142857</v>
      </c>
      <c r="BK25">
        <v>34.133299999999998</v>
      </c>
      <c r="BL25">
        <v>650.02242857142858</v>
      </c>
      <c r="BM25">
        <v>101.0115714285714</v>
      </c>
      <c r="BN25">
        <v>9.9855699999999992E-2</v>
      </c>
      <c r="BO25">
        <v>32.578842857142867</v>
      </c>
      <c r="BP25">
        <v>32.610442857142857</v>
      </c>
      <c r="BQ25">
        <v>999.89999999999986</v>
      </c>
      <c r="BR25">
        <v>0</v>
      </c>
      <c r="BS25">
        <v>0</v>
      </c>
      <c r="BT25">
        <v>9007.3214285714294</v>
      </c>
      <c r="BU25">
        <v>0</v>
      </c>
      <c r="BV25">
        <v>1147.148571428572</v>
      </c>
      <c r="BW25">
        <v>-8.7273357142857133</v>
      </c>
      <c r="BX25">
        <v>45.863442857142857</v>
      </c>
      <c r="BY25">
        <v>54.859942857142848</v>
      </c>
      <c r="BZ25">
        <v>0.71628157142857141</v>
      </c>
      <c r="CA25">
        <v>53.018342857142848</v>
      </c>
      <c r="CB25">
        <v>33.569471428571433</v>
      </c>
      <c r="CC25">
        <v>3.4632542857142852</v>
      </c>
      <c r="CD25">
        <v>3.390904285714285</v>
      </c>
      <c r="CE25">
        <v>26.44068571428571</v>
      </c>
      <c r="CF25">
        <v>26.083171428571429</v>
      </c>
      <c r="CG25">
        <v>1200.002857142857</v>
      </c>
      <c r="CH25">
        <v>0.50003500000000012</v>
      </c>
      <c r="CI25">
        <v>0.49996499999999988</v>
      </c>
      <c r="CJ25">
        <v>0</v>
      </c>
      <c r="CK25">
        <v>1125.231428571429</v>
      </c>
      <c r="CL25">
        <v>4.9990899999999998</v>
      </c>
      <c r="CM25">
        <v>12916.542857142849</v>
      </c>
      <c r="CN25">
        <v>9558.0042857142853</v>
      </c>
      <c r="CO25">
        <v>42.811999999999998</v>
      </c>
      <c r="CP25">
        <v>44.75</v>
      </c>
      <c r="CQ25">
        <v>43.686999999999998</v>
      </c>
      <c r="CR25">
        <v>43.75</v>
      </c>
      <c r="CS25">
        <v>44.071000000000012</v>
      </c>
      <c r="CT25">
        <v>597.54142857142858</v>
      </c>
      <c r="CU25">
        <v>597.46142857142866</v>
      </c>
      <c r="CV25">
        <v>0</v>
      </c>
      <c r="CW25">
        <v>1670961178</v>
      </c>
      <c r="CX25">
        <v>0</v>
      </c>
      <c r="CY25">
        <v>1670954496.5999999</v>
      </c>
      <c r="CZ25" t="s">
        <v>356</v>
      </c>
      <c r="DA25">
        <v>1670954495.5999999</v>
      </c>
      <c r="DB25">
        <v>1670954496.5999999</v>
      </c>
      <c r="DC25">
        <v>16</v>
      </c>
      <c r="DD25">
        <v>-7.6999999999999999E-2</v>
      </c>
      <c r="DE25">
        <v>-1.0999999999999999E-2</v>
      </c>
      <c r="DF25">
        <v>-4.38</v>
      </c>
      <c r="DG25">
        <v>0.152</v>
      </c>
      <c r="DH25">
        <v>415</v>
      </c>
      <c r="DI25">
        <v>32</v>
      </c>
      <c r="DJ25">
        <v>0.4</v>
      </c>
      <c r="DK25">
        <v>0.41</v>
      </c>
      <c r="DL25">
        <v>-7.8495457499999999</v>
      </c>
      <c r="DM25">
        <v>-8.7083078048780322</v>
      </c>
      <c r="DN25">
        <v>0.88382698383758207</v>
      </c>
      <c r="DO25">
        <v>0</v>
      </c>
      <c r="DP25">
        <v>0.71296272500000002</v>
      </c>
      <c r="DQ25">
        <v>3.6572904315197732E-2</v>
      </c>
      <c r="DR25">
        <v>3.998914177545573E-3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368</v>
      </c>
      <c r="EA25">
        <v>3.2968999999999999</v>
      </c>
      <c r="EB25">
        <v>2.6252900000000001</v>
      </c>
      <c r="EC25">
        <v>1.50154E-2</v>
      </c>
      <c r="ED25">
        <v>1.6379899999999999E-2</v>
      </c>
      <c r="EE25">
        <v>0.140099</v>
      </c>
      <c r="EF25">
        <v>0.13661699999999999</v>
      </c>
      <c r="EG25">
        <v>29815.8</v>
      </c>
      <c r="EH25">
        <v>30296.1</v>
      </c>
      <c r="EI25">
        <v>28160.9</v>
      </c>
      <c r="EJ25">
        <v>29642.6</v>
      </c>
      <c r="EK25">
        <v>33314.6</v>
      </c>
      <c r="EL25">
        <v>35513</v>
      </c>
      <c r="EM25">
        <v>39747.300000000003</v>
      </c>
      <c r="EN25">
        <v>42355.3</v>
      </c>
      <c r="EO25">
        <v>2.1545000000000001</v>
      </c>
      <c r="EP25">
        <v>2.1854</v>
      </c>
      <c r="EQ25">
        <v>0.119362</v>
      </c>
      <c r="ER25">
        <v>0</v>
      </c>
      <c r="ES25">
        <v>30.674600000000002</v>
      </c>
      <c r="ET25">
        <v>999.9</v>
      </c>
      <c r="EU25">
        <v>71.599999999999994</v>
      </c>
      <c r="EV25">
        <v>35</v>
      </c>
      <c r="EW25">
        <v>40.034999999999997</v>
      </c>
      <c r="EX25">
        <v>57.914499999999997</v>
      </c>
      <c r="EY25">
        <v>-2.5440700000000001</v>
      </c>
      <c r="EZ25">
        <v>2</v>
      </c>
      <c r="FA25">
        <v>0.43251000000000001</v>
      </c>
      <c r="FB25">
        <v>8.9490700000000006E-2</v>
      </c>
      <c r="FC25">
        <v>20.271699999999999</v>
      </c>
      <c r="FD25">
        <v>5.2180400000000002</v>
      </c>
      <c r="FE25">
        <v>12.004099999999999</v>
      </c>
      <c r="FF25">
        <v>4.9856999999999996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1.8622399999999999</v>
      </c>
      <c r="FN25">
        <v>1.8643000000000001</v>
      </c>
      <c r="FO25">
        <v>1.8603499999999999</v>
      </c>
      <c r="FP25">
        <v>1.86111</v>
      </c>
      <c r="FQ25">
        <v>1.8602000000000001</v>
      </c>
      <c r="FR25">
        <v>1.86188</v>
      </c>
      <c r="FS25">
        <v>1.85849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-3.5649999999999999</v>
      </c>
      <c r="GH25">
        <v>0.1525</v>
      </c>
      <c r="GI25">
        <v>-3.43048097447471</v>
      </c>
      <c r="GJ25">
        <v>-2.7043828418459848E-3</v>
      </c>
      <c r="GK25">
        <v>1.1637646390227569E-6</v>
      </c>
      <c r="GL25">
        <v>-2.7935288173591201E-10</v>
      </c>
      <c r="GM25">
        <v>0.15243500000000409</v>
      </c>
      <c r="GN25">
        <v>0</v>
      </c>
      <c r="GO25">
        <v>0</v>
      </c>
      <c r="GP25">
        <v>0</v>
      </c>
      <c r="GQ25">
        <v>5</v>
      </c>
      <c r="GR25">
        <v>2087</v>
      </c>
      <c r="GS25">
        <v>4</v>
      </c>
      <c r="GT25">
        <v>31</v>
      </c>
      <c r="GU25">
        <v>110.8</v>
      </c>
      <c r="GV25">
        <v>110.8</v>
      </c>
      <c r="GW25">
        <v>0.33203100000000002</v>
      </c>
      <c r="GX25">
        <v>2.63672</v>
      </c>
      <c r="GY25">
        <v>2.04834</v>
      </c>
      <c r="GZ25">
        <v>2.6171899999999999</v>
      </c>
      <c r="HA25">
        <v>2.1972700000000001</v>
      </c>
      <c r="HB25">
        <v>2.3303199999999999</v>
      </c>
      <c r="HC25">
        <v>40.527500000000003</v>
      </c>
      <c r="HD25">
        <v>13.5366</v>
      </c>
      <c r="HE25">
        <v>18</v>
      </c>
      <c r="HF25">
        <v>644.79899999999998</v>
      </c>
      <c r="HG25">
        <v>744.49699999999996</v>
      </c>
      <c r="HH25">
        <v>31.001000000000001</v>
      </c>
      <c r="HI25">
        <v>32.8476</v>
      </c>
      <c r="HJ25">
        <v>30.000499999999999</v>
      </c>
      <c r="HK25">
        <v>32.753399999999999</v>
      </c>
      <c r="HL25">
        <v>32.753100000000003</v>
      </c>
      <c r="HM25">
        <v>6.6550399999999996</v>
      </c>
      <c r="HN25">
        <v>20.678000000000001</v>
      </c>
      <c r="HO25">
        <v>100</v>
      </c>
      <c r="HP25">
        <v>31</v>
      </c>
      <c r="HQ25">
        <v>70.170199999999994</v>
      </c>
      <c r="HR25">
        <v>33.4512</v>
      </c>
      <c r="HS25">
        <v>99.226699999999994</v>
      </c>
      <c r="HT25">
        <v>98.231899999999996</v>
      </c>
    </row>
    <row r="26" spans="1:228" x14ac:dyDescent="0.2">
      <c r="A26">
        <v>11</v>
      </c>
      <c r="B26">
        <v>1670961150</v>
      </c>
      <c r="C26">
        <v>40</v>
      </c>
      <c r="D26" t="s">
        <v>381</v>
      </c>
      <c r="E26" t="s">
        <v>382</v>
      </c>
      <c r="F26">
        <v>4</v>
      </c>
      <c r="G26">
        <v>1670961147.6875</v>
      </c>
      <c r="H26">
        <f t="shared" si="0"/>
        <v>1.791643821422034E-3</v>
      </c>
      <c r="I26">
        <f t="shared" si="1"/>
        <v>1.791643821422034</v>
      </c>
      <c r="J26">
        <f t="shared" si="2"/>
        <v>-0.85914900897039459</v>
      </c>
      <c r="K26">
        <f t="shared" si="3"/>
        <v>50.002187500000012</v>
      </c>
      <c r="L26">
        <f t="shared" si="4"/>
        <v>60.311242626776895</v>
      </c>
      <c r="M26">
        <f t="shared" si="5"/>
        <v>6.0981259761960365</v>
      </c>
      <c r="N26">
        <f t="shared" si="6"/>
        <v>5.0557678001646265</v>
      </c>
      <c r="O26">
        <f t="shared" si="7"/>
        <v>0.11983518440608214</v>
      </c>
      <c r="P26">
        <f t="shared" si="8"/>
        <v>3.6718864716166184</v>
      </c>
      <c r="Q26">
        <f t="shared" si="9"/>
        <v>0.11770413776934111</v>
      </c>
      <c r="R26">
        <f t="shared" si="10"/>
        <v>7.3753395618406645E-2</v>
      </c>
      <c r="S26">
        <f t="shared" si="11"/>
        <v>226.11223460815899</v>
      </c>
      <c r="T26">
        <f t="shared" si="12"/>
        <v>33.278905604375595</v>
      </c>
      <c r="U26">
        <f t="shared" si="13"/>
        <v>32.608162499999999</v>
      </c>
      <c r="V26">
        <f t="shared" si="14"/>
        <v>4.9419363508057836</v>
      </c>
      <c r="W26">
        <f t="shared" si="15"/>
        <v>70.266255468043397</v>
      </c>
      <c r="X26">
        <f t="shared" si="16"/>
        <v>3.4668651085114459</v>
      </c>
      <c r="Y26">
        <f t="shared" si="17"/>
        <v>4.9338976232882539</v>
      </c>
      <c r="Z26">
        <f t="shared" si="18"/>
        <v>1.4750712422943377</v>
      </c>
      <c r="AA26">
        <f t="shared" si="19"/>
        <v>-79.011492524711699</v>
      </c>
      <c r="AB26">
        <f t="shared" si="20"/>
        <v>-5.7185332016363004</v>
      </c>
      <c r="AC26">
        <f t="shared" si="21"/>
        <v>-0.35525473966835452</v>
      </c>
      <c r="AD26">
        <f t="shared" si="22"/>
        <v>141.02695414214261</v>
      </c>
      <c r="AE26">
        <f t="shared" si="23"/>
        <v>21.406642725629396</v>
      </c>
      <c r="AF26">
        <f t="shared" si="24"/>
        <v>1.8393593626618208</v>
      </c>
      <c r="AG26">
        <f t="shared" si="25"/>
        <v>-0.85914900897039459</v>
      </c>
      <c r="AH26">
        <v>60.794737777692099</v>
      </c>
      <c r="AI26">
        <v>54.744809696969668</v>
      </c>
      <c r="AJ26">
        <v>1.6386127160312489</v>
      </c>
      <c r="AK26">
        <v>64.07577277955869</v>
      </c>
      <c r="AL26">
        <f t="shared" si="26"/>
        <v>1.791643821422034</v>
      </c>
      <c r="AM26">
        <v>33.566476763855583</v>
      </c>
      <c r="AN26">
        <v>34.284321678321689</v>
      </c>
      <c r="AO26">
        <v>1.5428178397037509E-4</v>
      </c>
      <c r="AP26">
        <v>91.892419978846732</v>
      </c>
      <c r="AQ26">
        <v>42</v>
      </c>
      <c r="AR26">
        <v>6</v>
      </c>
      <c r="AS26">
        <f t="shared" si="27"/>
        <v>1</v>
      </c>
      <c r="AT26">
        <f t="shared" si="28"/>
        <v>0</v>
      </c>
      <c r="AU26">
        <f t="shared" si="29"/>
        <v>47248.435753663529</v>
      </c>
      <c r="AV26">
        <f t="shared" si="30"/>
        <v>1199.9949999999999</v>
      </c>
      <c r="AW26">
        <f t="shared" si="31"/>
        <v>1025.9196510923102</v>
      </c>
      <c r="AX26">
        <f t="shared" si="32"/>
        <v>0.85493660481277867</v>
      </c>
      <c r="AY26">
        <f t="shared" si="33"/>
        <v>0.18842764728866288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1670961147.6875</v>
      </c>
      <c r="BF26">
        <v>50.002187500000012</v>
      </c>
      <c r="BG26">
        <v>58.932450000000003</v>
      </c>
      <c r="BH26">
        <v>34.287737500000013</v>
      </c>
      <c r="BI26">
        <v>33.549887499999997</v>
      </c>
      <c r="BJ26">
        <v>53.574262500000003</v>
      </c>
      <c r="BK26">
        <v>34.135300000000001</v>
      </c>
      <c r="BL26">
        <v>649.995</v>
      </c>
      <c r="BM26">
        <v>101.01075</v>
      </c>
      <c r="BN26">
        <v>0.1001824</v>
      </c>
      <c r="BO26">
        <v>32.579275000000003</v>
      </c>
      <c r="BP26">
        <v>32.608162499999999</v>
      </c>
      <c r="BQ26">
        <v>999.9</v>
      </c>
      <c r="BR26">
        <v>0</v>
      </c>
      <c r="BS26">
        <v>0</v>
      </c>
      <c r="BT26">
        <v>8983.75</v>
      </c>
      <c r="BU26">
        <v>0</v>
      </c>
      <c r="BV26">
        <v>964.18049999999994</v>
      </c>
      <c r="BW26">
        <v>-8.9302600000000005</v>
      </c>
      <c r="BX26">
        <v>51.777500000000003</v>
      </c>
      <c r="BY26">
        <v>60.978237499999999</v>
      </c>
      <c r="BZ26">
        <v>0.73785112499999994</v>
      </c>
      <c r="CA26">
        <v>58.932450000000003</v>
      </c>
      <c r="CB26">
        <v>33.549887499999997</v>
      </c>
      <c r="CC26">
        <v>3.4634274999999999</v>
      </c>
      <c r="CD26">
        <v>3.3888975000000001</v>
      </c>
      <c r="CE26">
        <v>26.441524999999999</v>
      </c>
      <c r="CF26">
        <v>26.073174999999999</v>
      </c>
      <c r="CG26">
        <v>1199.9949999999999</v>
      </c>
      <c r="CH26">
        <v>0.50003299999999995</v>
      </c>
      <c r="CI26">
        <v>0.49996699999999999</v>
      </c>
      <c r="CJ26">
        <v>0</v>
      </c>
      <c r="CK26">
        <v>1124.3775000000001</v>
      </c>
      <c r="CL26">
        <v>4.9990899999999998</v>
      </c>
      <c r="CM26">
        <v>12905.225</v>
      </c>
      <c r="CN26">
        <v>9557.9449999999997</v>
      </c>
      <c r="CO26">
        <v>42.827749999999988</v>
      </c>
      <c r="CP26">
        <v>44.75</v>
      </c>
      <c r="CQ26">
        <v>43.686999999999998</v>
      </c>
      <c r="CR26">
        <v>43.75</v>
      </c>
      <c r="CS26">
        <v>44.125</v>
      </c>
      <c r="CT26">
        <v>597.53374999999994</v>
      </c>
      <c r="CU26">
        <v>597.46125000000006</v>
      </c>
      <c r="CV26">
        <v>0</v>
      </c>
      <c r="CW26">
        <v>1670961182.2</v>
      </c>
      <c r="CX26">
        <v>0</v>
      </c>
      <c r="CY26">
        <v>1670954496.5999999</v>
      </c>
      <c r="CZ26" t="s">
        <v>356</v>
      </c>
      <c r="DA26">
        <v>1670954495.5999999</v>
      </c>
      <c r="DB26">
        <v>1670954496.5999999</v>
      </c>
      <c r="DC26">
        <v>16</v>
      </c>
      <c r="DD26">
        <v>-7.6999999999999999E-2</v>
      </c>
      <c r="DE26">
        <v>-1.0999999999999999E-2</v>
      </c>
      <c r="DF26">
        <v>-4.38</v>
      </c>
      <c r="DG26">
        <v>0.152</v>
      </c>
      <c r="DH26">
        <v>415</v>
      </c>
      <c r="DI26">
        <v>32</v>
      </c>
      <c r="DJ26">
        <v>0.4</v>
      </c>
      <c r="DK26">
        <v>0.41</v>
      </c>
      <c r="DL26">
        <v>-8.3555124999999997</v>
      </c>
      <c r="DM26">
        <v>-5.290361651031863</v>
      </c>
      <c r="DN26">
        <v>0.54163213491607931</v>
      </c>
      <c r="DO26">
        <v>0</v>
      </c>
      <c r="DP26">
        <v>0.71822687500000004</v>
      </c>
      <c r="DQ26">
        <v>7.3499583489679249E-2</v>
      </c>
      <c r="DR26">
        <v>9.7042345735959545E-3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368</v>
      </c>
      <c r="EA26">
        <v>3.2970000000000002</v>
      </c>
      <c r="EB26">
        <v>2.6252900000000001</v>
      </c>
      <c r="EC26">
        <v>1.68582E-2</v>
      </c>
      <c r="ED26">
        <v>1.82451E-2</v>
      </c>
      <c r="EE26">
        <v>0.14007500000000001</v>
      </c>
      <c r="EF26">
        <v>0.13647699999999999</v>
      </c>
      <c r="EG26">
        <v>29760.6</v>
      </c>
      <c r="EH26">
        <v>30238.7</v>
      </c>
      <c r="EI26">
        <v>28161.4</v>
      </c>
      <c r="EJ26">
        <v>29642.7</v>
      </c>
      <c r="EK26">
        <v>33315.599999999999</v>
      </c>
      <c r="EL26">
        <v>35519.199999999997</v>
      </c>
      <c r="EM26">
        <v>39747.300000000003</v>
      </c>
      <c r="EN26">
        <v>42355.6</v>
      </c>
      <c r="EO26">
        <v>2.1547299999999998</v>
      </c>
      <c r="EP26">
        <v>2.1852499999999999</v>
      </c>
      <c r="EQ26">
        <v>0.118725</v>
      </c>
      <c r="ER26">
        <v>0</v>
      </c>
      <c r="ES26">
        <v>30.679200000000002</v>
      </c>
      <c r="ET26">
        <v>999.9</v>
      </c>
      <c r="EU26">
        <v>71.599999999999994</v>
      </c>
      <c r="EV26">
        <v>35</v>
      </c>
      <c r="EW26">
        <v>40.039400000000001</v>
      </c>
      <c r="EX26">
        <v>57.6145</v>
      </c>
      <c r="EY26">
        <v>-2.7203499999999998</v>
      </c>
      <c r="EZ26">
        <v>2</v>
      </c>
      <c r="FA26">
        <v>0.432863</v>
      </c>
      <c r="FB26">
        <v>9.3243500000000007E-2</v>
      </c>
      <c r="FC26">
        <v>20.271699999999999</v>
      </c>
      <c r="FD26">
        <v>5.2189399999999999</v>
      </c>
      <c r="FE26">
        <v>12.004</v>
      </c>
      <c r="FF26">
        <v>4.9858000000000002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1.86225</v>
      </c>
      <c r="FN26">
        <v>1.86429</v>
      </c>
      <c r="FO26">
        <v>1.8603499999999999</v>
      </c>
      <c r="FP26">
        <v>1.8611</v>
      </c>
      <c r="FQ26">
        <v>1.86019</v>
      </c>
      <c r="FR26">
        <v>1.86188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-3.581</v>
      </c>
      <c r="GH26">
        <v>0.15240000000000001</v>
      </c>
      <c r="GI26">
        <v>-3.43048097447471</v>
      </c>
      <c r="GJ26">
        <v>-2.7043828418459848E-3</v>
      </c>
      <c r="GK26">
        <v>1.1637646390227569E-6</v>
      </c>
      <c r="GL26">
        <v>-2.7935288173591201E-10</v>
      </c>
      <c r="GM26">
        <v>0.15243500000000409</v>
      </c>
      <c r="GN26">
        <v>0</v>
      </c>
      <c r="GO26">
        <v>0</v>
      </c>
      <c r="GP26">
        <v>0</v>
      </c>
      <c r="GQ26">
        <v>5</v>
      </c>
      <c r="GR26">
        <v>2087</v>
      </c>
      <c r="GS26">
        <v>4</v>
      </c>
      <c r="GT26">
        <v>31</v>
      </c>
      <c r="GU26">
        <v>110.9</v>
      </c>
      <c r="GV26">
        <v>110.9</v>
      </c>
      <c r="GW26">
        <v>0.35034199999999999</v>
      </c>
      <c r="GX26">
        <v>2.63062</v>
      </c>
      <c r="GY26">
        <v>2.04834</v>
      </c>
      <c r="GZ26">
        <v>2.6171899999999999</v>
      </c>
      <c r="HA26">
        <v>2.1972700000000001</v>
      </c>
      <c r="HB26">
        <v>2.32666</v>
      </c>
      <c r="HC26">
        <v>40.527500000000003</v>
      </c>
      <c r="HD26">
        <v>13.545400000000001</v>
      </c>
      <c r="HE26">
        <v>18</v>
      </c>
      <c r="HF26">
        <v>645.00400000000002</v>
      </c>
      <c r="HG26">
        <v>744.38900000000001</v>
      </c>
      <c r="HH26">
        <v>31.001100000000001</v>
      </c>
      <c r="HI26">
        <v>32.851999999999997</v>
      </c>
      <c r="HJ26">
        <v>30.000399999999999</v>
      </c>
      <c r="HK26">
        <v>32.756300000000003</v>
      </c>
      <c r="HL26">
        <v>32.756</v>
      </c>
      <c r="HM26">
        <v>7.0522</v>
      </c>
      <c r="HN26">
        <v>20.678000000000001</v>
      </c>
      <c r="HO26">
        <v>100</v>
      </c>
      <c r="HP26">
        <v>31</v>
      </c>
      <c r="HQ26">
        <v>76.958799999999997</v>
      </c>
      <c r="HR26">
        <v>33.452599999999997</v>
      </c>
      <c r="HS26">
        <v>99.227500000000006</v>
      </c>
      <c r="HT26">
        <v>98.232500000000002</v>
      </c>
    </row>
    <row r="27" spans="1:228" x14ac:dyDescent="0.2">
      <c r="A27">
        <v>12</v>
      </c>
      <c r="B27">
        <v>1670961154</v>
      </c>
      <c r="C27">
        <v>44</v>
      </c>
      <c r="D27" t="s">
        <v>383</v>
      </c>
      <c r="E27" t="s">
        <v>384</v>
      </c>
      <c r="F27">
        <v>4</v>
      </c>
      <c r="G27">
        <v>1670961152</v>
      </c>
      <c r="H27">
        <f t="shared" si="0"/>
        <v>1.8438611646940501E-3</v>
      </c>
      <c r="I27">
        <f t="shared" si="1"/>
        <v>1.8438611646940501</v>
      </c>
      <c r="J27">
        <f t="shared" si="2"/>
        <v>-0.51312509880659574</v>
      </c>
      <c r="K27">
        <f t="shared" si="3"/>
        <v>56.824900000000007</v>
      </c>
      <c r="L27">
        <f t="shared" si="4"/>
        <v>62.15078884889391</v>
      </c>
      <c r="M27">
        <f t="shared" si="5"/>
        <v>6.2840152755559675</v>
      </c>
      <c r="N27">
        <f t="shared" si="6"/>
        <v>5.7455190230991793</v>
      </c>
      <c r="O27">
        <f t="shared" si="7"/>
        <v>0.12312176813199377</v>
      </c>
      <c r="P27">
        <f t="shared" si="8"/>
        <v>3.6900854251395305</v>
      </c>
      <c r="Q27">
        <f t="shared" si="9"/>
        <v>0.12088428034656416</v>
      </c>
      <c r="R27">
        <f t="shared" si="10"/>
        <v>7.5750317768044251E-2</v>
      </c>
      <c r="S27">
        <f t="shared" si="11"/>
        <v>226.10881594740388</v>
      </c>
      <c r="T27">
        <f t="shared" si="12"/>
        <v>33.259393986684344</v>
      </c>
      <c r="U27">
        <f t="shared" si="13"/>
        <v>32.612428571428573</v>
      </c>
      <c r="V27">
        <f t="shared" si="14"/>
        <v>4.9431244658609179</v>
      </c>
      <c r="W27">
        <f t="shared" si="15"/>
        <v>70.250029743093663</v>
      </c>
      <c r="X27">
        <f t="shared" si="16"/>
        <v>3.4650202533514003</v>
      </c>
      <c r="Y27">
        <f t="shared" si="17"/>
        <v>4.9324110837007149</v>
      </c>
      <c r="Z27">
        <f t="shared" si="18"/>
        <v>1.4781042125095176</v>
      </c>
      <c r="AA27">
        <f t="shared" si="19"/>
        <v>-81.314277363007605</v>
      </c>
      <c r="AB27">
        <f t="shared" si="20"/>
        <v>-7.6591855894459453</v>
      </c>
      <c r="AC27">
        <f t="shared" si="21"/>
        <v>-0.47346551178072238</v>
      </c>
      <c r="AD27">
        <f t="shared" si="22"/>
        <v>136.66188748316961</v>
      </c>
      <c r="AE27">
        <f t="shared" si="23"/>
        <v>21.887212537606587</v>
      </c>
      <c r="AF27">
        <f t="shared" si="24"/>
        <v>1.8932088752679763</v>
      </c>
      <c r="AG27">
        <f t="shared" si="25"/>
        <v>-0.51312509880659574</v>
      </c>
      <c r="AH27">
        <v>67.531317027692779</v>
      </c>
      <c r="AI27">
        <v>61.309979999999968</v>
      </c>
      <c r="AJ27">
        <v>1.6443513877783069</v>
      </c>
      <c r="AK27">
        <v>64.07577277955869</v>
      </c>
      <c r="AL27">
        <f t="shared" si="26"/>
        <v>1.8438611646940501</v>
      </c>
      <c r="AM27">
        <v>33.51932607852163</v>
      </c>
      <c r="AN27">
        <v>34.260000699300697</v>
      </c>
      <c r="AO27">
        <v>-1.7401520647598431E-4</v>
      </c>
      <c r="AP27">
        <v>91.892419978846732</v>
      </c>
      <c r="AQ27">
        <v>42</v>
      </c>
      <c r="AR27">
        <v>6</v>
      </c>
      <c r="AS27">
        <f t="shared" si="27"/>
        <v>1</v>
      </c>
      <c r="AT27">
        <f t="shared" si="28"/>
        <v>0</v>
      </c>
      <c r="AU27">
        <f t="shared" si="29"/>
        <v>47574.986118255671</v>
      </c>
      <c r="AV27">
        <f t="shared" si="30"/>
        <v>1199.977142857143</v>
      </c>
      <c r="AW27">
        <f t="shared" si="31"/>
        <v>1025.904356449432</v>
      </c>
      <c r="AX27">
        <f t="shared" si="32"/>
        <v>0.85493658154750851</v>
      </c>
      <c r="AY27">
        <f t="shared" si="33"/>
        <v>0.18842760238669154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1670961152</v>
      </c>
      <c r="BF27">
        <v>56.824900000000007</v>
      </c>
      <c r="BG27">
        <v>65.961514285714287</v>
      </c>
      <c r="BH27">
        <v>34.270085714285713</v>
      </c>
      <c r="BI27">
        <v>33.510599999999997</v>
      </c>
      <c r="BJ27">
        <v>60.414585714285707</v>
      </c>
      <c r="BK27">
        <v>34.117657142857141</v>
      </c>
      <c r="BL27">
        <v>649.97757142857142</v>
      </c>
      <c r="BM27">
        <v>101.0094285714286</v>
      </c>
      <c r="BN27">
        <v>9.9751085714285703E-2</v>
      </c>
      <c r="BO27">
        <v>32.573928571428567</v>
      </c>
      <c r="BP27">
        <v>32.612428571428573</v>
      </c>
      <c r="BQ27">
        <v>999.89999999999986</v>
      </c>
      <c r="BR27">
        <v>0</v>
      </c>
      <c r="BS27">
        <v>0</v>
      </c>
      <c r="BT27">
        <v>9046.7857142857138</v>
      </c>
      <c r="BU27">
        <v>0</v>
      </c>
      <c r="BV27">
        <v>558.20771428571425</v>
      </c>
      <c r="BW27">
        <v>-9.1365957142857148</v>
      </c>
      <c r="BX27">
        <v>58.841399999999993</v>
      </c>
      <c r="BY27">
        <v>68.248542857142851</v>
      </c>
      <c r="BZ27">
        <v>0.75948814285714283</v>
      </c>
      <c r="CA27">
        <v>65.961514285714287</v>
      </c>
      <c r="CB27">
        <v>33.510599999999997</v>
      </c>
      <c r="CC27">
        <v>3.461611428571429</v>
      </c>
      <c r="CD27">
        <v>3.3848942857142861</v>
      </c>
      <c r="CE27">
        <v>26.43262857142857</v>
      </c>
      <c r="CF27">
        <v>26.053185714285711</v>
      </c>
      <c r="CG27">
        <v>1199.977142857143</v>
      </c>
      <c r="CH27">
        <v>0.50003300000000006</v>
      </c>
      <c r="CI27">
        <v>0.49996699999999988</v>
      </c>
      <c r="CJ27">
        <v>0</v>
      </c>
      <c r="CK27">
        <v>1123.502857142857</v>
      </c>
      <c r="CL27">
        <v>4.9990899999999998</v>
      </c>
      <c r="CM27">
        <v>12896.2</v>
      </c>
      <c r="CN27">
        <v>9557.7828571428581</v>
      </c>
      <c r="CO27">
        <v>42.866</v>
      </c>
      <c r="CP27">
        <v>44.75</v>
      </c>
      <c r="CQ27">
        <v>43.686999999999998</v>
      </c>
      <c r="CR27">
        <v>43.75</v>
      </c>
      <c r="CS27">
        <v>44.107000000000014</v>
      </c>
      <c r="CT27">
        <v>597.52571428571434</v>
      </c>
      <c r="CU27">
        <v>597.45142857142855</v>
      </c>
      <c r="CV27">
        <v>0</v>
      </c>
      <c r="CW27">
        <v>1670961186.4000001</v>
      </c>
      <c r="CX27">
        <v>0</v>
      </c>
      <c r="CY27">
        <v>1670954496.5999999</v>
      </c>
      <c r="CZ27" t="s">
        <v>356</v>
      </c>
      <c r="DA27">
        <v>1670954495.5999999</v>
      </c>
      <c r="DB27">
        <v>1670954496.5999999</v>
      </c>
      <c r="DC27">
        <v>16</v>
      </c>
      <c r="DD27">
        <v>-7.6999999999999999E-2</v>
      </c>
      <c r="DE27">
        <v>-1.0999999999999999E-2</v>
      </c>
      <c r="DF27">
        <v>-4.38</v>
      </c>
      <c r="DG27">
        <v>0.152</v>
      </c>
      <c r="DH27">
        <v>415</v>
      </c>
      <c r="DI27">
        <v>32</v>
      </c>
      <c r="DJ27">
        <v>0.4</v>
      </c>
      <c r="DK27">
        <v>0.41</v>
      </c>
      <c r="DL27">
        <v>-8.6868949999999998</v>
      </c>
      <c r="DM27">
        <v>-3.4054313696059828</v>
      </c>
      <c r="DN27">
        <v>0.34003561169383412</v>
      </c>
      <c r="DO27">
        <v>0</v>
      </c>
      <c r="DP27">
        <v>0.72796902500000005</v>
      </c>
      <c r="DQ27">
        <v>0.16298263789868511</v>
      </c>
      <c r="DR27">
        <v>1.8439522330428601E-2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3.2969900000000001</v>
      </c>
      <c r="EB27">
        <v>2.6256300000000001</v>
      </c>
      <c r="EC27">
        <v>1.8702900000000001E-2</v>
      </c>
      <c r="ED27">
        <v>2.0116499999999999E-2</v>
      </c>
      <c r="EE27">
        <v>0.140012</v>
      </c>
      <c r="EF27">
        <v>0.13644000000000001</v>
      </c>
      <c r="EG27">
        <v>29704.6</v>
      </c>
      <c r="EH27">
        <v>30181.200000000001</v>
      </c>
      <c r="EI27">
        <v>28161.3</v>
      </c>
      <c r="EJ27">
        <v>29642.799999999999</v>
      </c>
      <c r="EK27">
        <v>33318.1</v>
      </c>
      <c r="EL27">
        <v>35521</v>
      </c>
      <c r="EM27">
        <v>39747.300000000003</v>
      </c>
      <c r="EN27">
        <v>42355.8</v>
      </c>
      <c r="EO27">
        <v>2.1545700000000001</v>
      </c>
      <c r="EP27">
        <v>2.18512</v>
      </c>
      <c r="EQ27">
        <v>0.118896</v>
      </c>
      <c r="ER27">
        <v>0</v>
      </c>
      <c r="ES27">
        <v>30.682600000000001</v>
      </c>
      <c r="ET27">
        <v>999.9</v>
      </c>
      <c r="EU27">
        <v>71.599999999999994</v>
      </c>
      <c r="EV27">
        <v>35</v>
      </c>
      <c r="EW27">
        <v>40.040300000000002</v>
      </c>
      <c r="EX27">
        <v>57.524500000000003</v>
      </c>
      <c r="EY27">
        <v>-2.7163499999999998</v>
      </c>
      <c r="EZ27">
        <v>2</v>
      </c>
      <c r="FA27">
        <v>0.43321599999999999</v>
      </c>
      <c r="FB27">
        <v>9.7170500000000007E-2</v>
      </c>
      <c r="FC27">
        <v>20.271699999999999</v>
      </c>
      <c r="FD27">
        <v>5.2186399999999997</v>
      </c>
      <c r="FE27">
        <v>12.004</v>
      </c>
      <c r="FF27">
        <v>4.9859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1.8622000000000001</v>
      </c>
      <c r="FN27">
        <v>1.8642700000000001</v>
      </c>
      <c r="FO27">
        <v>1.8603499999999999</v>
      </c>
      <c r="FP27">
        <v>1.8610899999999999</v>
      </c>
      <c r="FQ27">
        <v>1.8601799999999999</v>
      </c>
      <c r="FR27">
        <v>1.86188</v>
      </c>
      <c r="FS27">
        <v>1.85846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-3.5979999999999999</v>
      </c>
      <c r="GH27">
        <v>0.1525</v>
      </c>
      <c r="GI27">
        <v>-3.43048097447471</v>
      </c>
      <c r="GJ27">
        <v>-2.7043828418459848E-3</v>
      </c>
      <c r="GK27">
        <v>1.1637646390227569E-6</v>
      </c>
      <c r="GL27">
        <v>-2.7935288173591201E-10</v>
      </c>
      <c r="GM27">
        <v>0.15243500000000409</v>
      </c>
      <c r="GN27">
        <v>0</v>
      </c>
      <c r="GO27">
        <v>0</v>
      </c>
      <c r="GP27">
        <v>0</v>
      </c>
      <c r="GQ27">
        <v>5</v>
      </c>
      <c r="GR27">
        <v>2087</v>
      </c>
      <c r="GS27">
        <v>4</v>
      </c>
      <c r="GT27">
        <v>31</v>
      </c>
      <c r="GU27">
        <v>111</v>
      </c>
      <c r="GV27">
        <v>111</v>
      </c>
      <c r="GW27">
        <v>0.37109399999999998</v>
      </c>
      <c r="GX27">
        <v>2.6245099999999999</v>
      </c>
      <c r="GY27">
        <v>2.04834</v>
      </c>
      <c r="GZ27">
        <v>2.6171899999999999</v>
      </c>
      <c r="HA27">
        <v>2.1972700000000001</v>
      </c>
      <c r="HB27">
        <v>2.3730500000000001</v>
      </c>
      <c r="HC27">
        <v>40.527500000000003</v>
      </c>
      <c r="HD27">
        <v>13.5541</v>
      </c>
      <c r="HE27">
        <v>18</v>
      </c>
      <c r="HF27">
        <v>644.92399999999998</v>
      </c>
      <c r="HG27">
        <v>744.30499999999995</v>
      </c>
      <c r="HH27">
        <v>31.001100000000001</v>
      </c>
      <c r="HI27">
        <v>32.856400000000001</v>
      </c>
      <c r="HJ27">
        <v>30.000399999999999</v>
      </c>
      <c r="HK27">
        <v>32.759900000000002</v>
      </c>
      <c r="HL27">
        <v>32.758899999999997</v>
      </c>
      <c r="HM27">
        <v>7.4545500000000002</v>
      </c>
      <c r="HN27">
        <v>20.678000000000001</v>
      </c>
      <c r="HO27">
        <v>100</v>
      </c>
      <c r="HP27">
        <v>31</v>
      </c>
      <c r="HQ27">
        <v>83.642099999999999</v>
      </c>
      <c r="HR27">
        <v>33.458799999999997</v>
      </c>
      <c r="HS27">
        <v>99.227199999999996</v>
      </c>
      <c r="HT27">
        <v>98.232900000000001</v>
      </c>
    </row>
    <row r="28" spans="1:228" x14ac:dyDescent="0.2">
      <c r="A28">
        <v>13</v>
      </c>
      <c r="B28">
        <v>1670961158</v>
      </c>
      <c r="C28">
        <v>48</v>
      </c>
      <c r="D28" t="s">
        <v>385</v>
      </c>
      <c r="E28" t="s">
        <v>386</v>
      </c>
      <c r="F28">
        <v>4</v>
      </c>
      <c r="G28">
        <v>1670961155.6875</v>
      </c>
      <c r="H28">
        <f t="shared" si="0"/>
        <v>1.7187012515853476E-3</v>
      </c>
      <c r="I28">
        <f t="shared" si="1"/>
        <v>1.7187012515853477</v>
      </c>
      <c r="J28">
        <f t="shared" si="2"/>
        <v>-0.22663652216257818</v>
      </c>
      <c r="K28">
        <f t="shared" si="3"/>
        <v>62.714700000000008</v>
      </c>
      <c r="L28">
        <f t="shared" si="4"/>
        <v>64.378023135507704</v>
      </c>
      <c r="M28">
        <f t="shared" si="5"/>
        <v>6.509352941708646</v>
      </c>
      <c r="N28">
        <f t="shared" si="6"/>
        <v>6.3411719877464643</v>
      </c>
      <c r="O28">
        <f t="shared" si="7"/>
        <v>0.11462192094497847</v>
      </c>
      <c r="P28">
        <f t="shared" si="8"/>
        <v>3.6772826643309395</v>
      </c>
      <c r="Q28">
        <f t="shared" si="9"/>
        <v>0.11267344123002744</v>
      </c>
      <c r="R28">
        <f t="shared" si="10"/>
        <v>7.0593204949646993E-2</v>
      </c>
      <c r="S28">
        <f t="shared" si="11"/>
        <v>226.113484483571</v>
      </c>
      <c r="T28">
        <f t="shared" si="12"/>
        <v>33.280365829652339</v>
      </c>
      <c r="U28">
        <f t="shared" si="13"/>
        <v>32.604612500000002</v>
      </c>
      <c r="V28">
        <f t="shared" si="14"/>
        <v>4.9409478534795248</v>
      </c>
      <c r="W28">
        <f t="shared" si="15"/>
        <v>70.232851975445584</v>
      </c>
      <c r="X28">
        <f t="shared" si="16"/>
        <v>3.4627057158068206</v>
      </c>
      <c r="Y28">
        <f t="shared" si="17"/>
        <v>4.9303219482208016</v>
      </c>
      <c r="Z28">
        <f t="shared" si="18"/>
        <v>1.4782421376727042</v>
      </c>
      <c r="AA28">
        <f t="shared" si="19"/>
        <v>-75.794725194913823</v>
      </c>
      <c r="AB28">
        <f t="shared" si="20"/>
        <v>-7.5731371265781098</v>
      </c>
      <c r="AC28">
        <f t="shared" si="21"/>
        <v>-0.46974081675394957</v>
      </c>
      <c r="AD28">
        <f t="shared" si="22"/>
        <v>142.2758813453251</v>
      </c>
      <c r="AE28">
        <f t="shared" si="23"/>
        <v>22.348195407981351</v>
      </c>
      <c r="AF28">
        <f t="shared" si="24"/>
        <v>1.8510751363969722</v>
      </c>
      <c r="AG28">
        <f t="shared" si="25"/>
        <v>-0.22663652216257818</v>
      </c>
      <c r="AH28">
        <v>74.363338355642583</v>
      </c>
      <c r="AI28">
        <v>67.950826666666657</v>
      </c>
      <c r="AJ28">
        <v>1.6617894430026501</v>
      </c>
      <c r="AK28">
        <v>64.07577277955869</v>
      </c>
      <c r="AL28">
        <f t="shared" si="26"/>
        <v>1.7187012515853477</v>
      </c>
      <c r="AM28">
        <v>33.504989839668688</v>
      </c>
      <c r="AN28">
        <v>34.237479720279758</v>
      </c>
      <c r="AO28">
        <v>-7.6621451341763076E-3</v>
      </c>
      <c r="AP28">
        <v>91.892419978846732</v>
      </c>
      <c r="AQ28">
        <v>42</v>
      </c>
      <c r="AR28">
        <v>6</v>
      </c>
      <c r="AS28">
        <f t="shared" si="27"/>
        <v>1</v>
      </c>
      <c r="AT28">
        <f t="shared" si="28"/>
        <v>0</v>
      </c>
      <c r="AU28">
        <f t="shared" si="29"/>
        <v>47346.987573528764</v>
      </c>
      <c r="AV28">
        <f t="shared" si="30"/>
        <v>1199.99875</v>
      </c>
      <c r="AW28">
        <f t="shared" si="31"/>
        <v>1025.9231385925236</v>
      </c>
      <c r="AX28">
        <f t="shared" si="32"/>
        <v>0.85493683938631082</v>
      </c>
      <c r="AY28">
        <f t="shared" si="33"/>
        <v>0.18842810001558002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1670961155.6875</v>
      </c>
      <c r="BF28">
        <v>62.714700000000008</v>
      </c>
      <c r="BG28">
        <v>72.045537499999995</v>
      </c>
      <c r="BH28">
        <v>34.246437499999999</v>
      </c>
      <c r="BI28">
        <v>33.503900000000002</v>
      </c>
      <c r="BJ28">
        <v>66.319499999999991</v>
      </c>
      <c r="BK28">
        <v>34.094012500000012</v>
      </c>
      <c r="BL28">
        <v>650.0335</v>
      </c>
      <c r="BM28">
        <v>101.01125</v>
      </c>
      <c r="BN28">
        <v>0.100163875</v>
      </c>
      <c r="BO28">
        <v>32.566412499999998</v>
      </c>
      <c r="BP28">
        <v>32.604612500000002</v>
      </c>
      <c r="BQ28">
        <v>999.9</v>
      </c>
      <c r="BR28">
        <v>0</v>
      </c>
      <c r="BS28">
        <v>0</v>
      </c>
      <c r="BT28">
        <v>9002.34375</v>
      </c>
      <c r="BU28">
        <v>0</v>
      </c>
      <c r="BV28">
        <v>997.17937500000005</v>
      </c>
      <c r="BW28">
        <v>-9.3308262499999994</v>
      </c>
      <c r="BX28">
        <v>64.938587499999997</v>
      </c>
      <c r="BY28">
        <v>74.542999999999992</v>
      </c>
      <c r="BZ28">
        <v>0.74254125000000004</v>
      </c>
      <c r="CA28">
        <v>72.045537499999995</v>
      </c>
      <c r="CB28">
        <v>33.503900000000002</v>
      </c>
      <c r="CC28">
        <v>3.4592787500000002</v>
      </c>
      <c r="CD28">
        <v>3.3842737500000002</v>
      </c>
      <c r="CE28">
        <v>26.421187499999998</v>
      </c>
      <c r="CF28">
        <v>26.0500875</v>
      </c>
      <c r="CG28">
        <v>1199.99875</v>
      </c>
      <c r="CH28">
        <v>0.50002250000000004</v>
      </c>
      <c r="CI28">
        <v>0.49997750000000002</v>
      </c>
      <c r="CJ28">
        <v>0</v>
      </c>
      <c r="CK28">
        <v>1122.57375</v>
      </c>
      <c r="CL28">
        <v>4.9990899999999998</v>
      </c>
      <c r="CM28">
        <v>12888.7125</v>
      </c>
      <c r="CN28">
        <v>9557.9237500000017</v>
      </c>
      <c r="CO28">
        <v>42.851374999999997</v>
      </c>
      <c r="CP28">
        <v>44.757750000000001</v>
      </c>
      <c r="CQ28">
        <v>43.686999999999998</v>
      </c>
      <c r="CR28">
        <v>43.773249999999997</v>
      </c>
      <c r="CS28">
        <v>44.125</v>
      </c>
      <c r="CT28">
        <v>597.52625</v>
      </c>
      <c r="CU28">
        <v>597.47250000000008</v>
      </c>
      <c r="CV28">
        <v>0</v>
      </c>
      <c r="CW28">
        <v>1670961190</v>
      </c>
      <c r="CX28">
        <v>0</v>
      </c>
      <c r="CY28">
        <v>1670954496.5999999</v>
      </c>
      <c r="CZ28" t="s">
        <v>356</v>
      </c>
      <c r="DA28">
        <v>1670954495.5999999</v>
      </c>
      <c r="DB28">
        <v>1670954496.5999999</v>
      </c>
      <c r="DC28">
        <v>16</v>
      </c>
      <c r="DD28">
        <v>-7.6999999999999999E-2</v>
      </c>
      <c r="DE28">
        <v>-1.0999999999999999E-2</v>
      </c>
      <c r="DF28">
        <v>-4.38</v>
      </c>
      <c r="DG28">
        <v>0.152</v>
      </c>
      <c r="DH28">
        <v>415</v>
      </c>
      <c r="DI28">
        <v>32</v>
      </c>
      <c r="DJ28">
        <v>0.4</v>
      </c>
      <c r="DK28">
        <v>0.41</v>
      </c>
      <c r="DL28">
        <v>-8.8829043902439011</v>
      </c>
      <c r="DM28">
        <v>-2.8198367247386811</v>
      </c>
      <c r="DN28">
        <v>0.27986055616645739</v>
      </c>
      <c r="DO28">
        <v>0</v>
      </c>
      <c r="DP28">
        <v>0.73311258536585366</v>
      </c>
      <c r="DQ28">
        <v>0.15181687108014</v>
      </c>
      <c r="DR28">
        <v>1.8324824914447389E-2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3.29698</v>
      </c>
      <c r="EB28">
        <v>2.6251799999999998</v>
      </c>
      <c r="EC28">
        <v>2.0555500000000001E-2</v>
      </c>
      <c r="ED28">
        <v>2.20016E-2</v>
      </c>
      <c r="EE28">
        <v>0.13994699999999999</v>
      </c>
      <c r="EF28">
        <v>0.136432</v>
      </c>
      <c r="EG28">
        <v>29648</v>
      </c>
      <c r="EH28">
        <v>30122.799999999999</v>
      </c>
      <c r="EI28">
        <v>28160.799999999999</v>
      </c>
      <c r="EJ28">
        <v>29642.5</v>
      </c>
      <c r="EK28">
        <v>33320.300000000003</v>
      </c>
      <c r="EL28">
        <v>35521.1</v>
      </c>
      <c r="EM28">
        <v>39746.699999999997</v>
      </c>
      <c r="EN28">
        <v>42355.4</v>
      </c>
      <c r="EO28">
        <v>2.1546500000000002</v>
      </c>
      <c r="EP28">
        <v>2.1851500000000001</v>
      </c>
      <c r="EQ28">
        <v>0.117946</v>
      </c>
      <c r="ER28">
        <v>0</v>
      </c>
      <c r="ES28">
        <v>30.682700000000001</v>
      </c>
      <c r="ET28">
        <v>999.9</v>
      </c>
      <c r="EU28">
        <v>71.599999999999994</v>
      </c>
      <c r="EV28">
        <v>35</v>
      </c>
      <c r="EW28">
        <v>40.034599999999998</v>
      </c>
      <c r="EX28">
        <v>57.674500000000002</v>
      </c>
      <c r="EY28">
        <v>-2.5841400000000001</v>
      </c>
      <c r="EZ28">
        <v>2</v>
      </c>
      <c r="FA28">
        <v>0.433666</v>
      </c>
      <c r="FB28">
        <v>0.10061</v>
      </c>
      <c r="FC28">
        <v>20.271699999999999</v>
      </c>
      <c r="FD28">
        <v>5.2190899999999996</v>
      </c>
      <c r="FE28">
        <v>12.004300000000001</v>
      </c>
      <c r="FF28">
        <v>4.9858500000000001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1.8622399999999999</v>
      </c>
      <c r="FN28">
        <v>1.86429</v>
      </c>
      <c r="FO28">
        <v>1.8603499999999999</v>
      </c>
      <c r="FP28">
        <v>1.8611</v>
      </c>
      <c r="FQ28">
        <v>1.8602000000000001</v>
      </c>
      <c r="FR28">
        <v>1.86188</v>
      </c>
      <c r="FS28">
        <v>1.8584700000000001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-3.6139999999999999</v>
      </c>
      <c r="GH28">
        <v>0.1525</v>
      </c>
      <c r="GI28">
        <v>-3.43048097447471</v>
      </c>
      <c r="GJ28">
        <v>-2.7043828418459848E-3</v>
      </c>
      <c r="GK28">
        <v>1.1637646390227569E-6</v>
      </c>
      <c r="GL28">
        <v>-2.7935288173591201E-10</v>
      </c>
      <c r="GM28">
        <v>0.15243500000000409</v>
      </c>
      <c r="GN28">
        <v>0</v>
      </c>
      <c r="GO28">
        <v>0</v>
      </c>
      <c r="GP28">
        <v>0</v>
      </c>
      <c r="GQ28">
        <v>5</v>
      </c>
      <c r="GR28">
        <v>2087</v>
      </c>
      <c r="GS28">
        <v>4</v>
      </c>
      <c r="GT28">
        <v>31</v>
      </c>
      <c r="GU28">
        <v>111</v>
      </c>
      <c r="GV28">
        <v>111</v>
      </c>
      <c r="GW28">
        <v>0.39184600000000003</v>
      </c>
      <c r="GX28">
        <v>2.63428</v>
      </c>
      <c r="GY28">
        <v>2.04834</v>
      </c>
      <c r="GZ28">
        <v>2.6184099999999999</v>
      </c>
      <c r="HA28">
        <v>2.1972700000000001</v>
      </c>
      <c r="HB28">
        <v>2.31934</v>
      </c>
      <c r="HC28">
        <v>40.527500000000003</v>
      </c>
      <c r="HD28">
        <v>13.527900000000001</v>
      </c>
      <c r="HE28">
        <v>18</v>
      </c>
      <c r="HF28">
        <v>645.01300000000003</v>
      </c>
      <c r="HG28">
        <v>744.37400000000002</v>
      </c>
      <c r="HH28">
        <v>31.001000000000001</v>
      </c>
      <c r="HI28">
        <v>32.861400000000003</v>
      </c>
      <c r="HJ28">
        <v>30.000599999999999</v>
      </c>
      <c r="HK28">
        <v>32.762799999999999</v>
      </c>
      <c r="HL28">
        <v>32.762500000000003</v>
      </c>
      <c r="HM28">
        <v>7.85975</v>
      </c>
      <c r="HN28">
        <v>20.678000000000001</v>
      </c>
      <c r="HO28">
        <v>100</v>
      </c>
      <c r="HP28">
        <v>31</v>
      </c>
      <c r="HQ28">
        <v>90.3416</v>
      </c>
      <c r="HR28">
        <v>33.465200000000003</v>
      </c>
      <c r="HS28">
        <v>99.225700000000003</v>
      </c>
      <c r="HT28">
        <v>98.231899999999996</v>
      </c>
    </row>
    <row r="29" spans="1:228" x14ac:dyDescent="0.2">
      <c r="A29">
        <v>14</v>
      </c>
      <c r="B29">
        <v>1670961162</v>
      </c>
      <c r="C29">
        <v>52</v>
      </c>
      <c r="D29" t="s">
        <v>387</v>
      </c>
      <c r="E29" t="s">
        <v>388</v>
      </c>
      <c r="F29">
        <v>4</v>
      </c>
      <c r="G29">
        <v>1670961160</v>
      </c>
      <c r="H29">
        <f t="shared" si="0"/>
        <v>1.7685327873376195E-3</v>
      </c>
      <c r="I29">
        <f t="shared" si="1"/>
        <v>1.7685327873376195</v>
      </c>
      <c r="J29">
        <f t="shared" si="2"/>
        <v>0.11136425879143916</v>
      </c>
      <c r="K29">
        <f t="shared" si="3"/>
        <v>69.642471428571426</v>
      </c>
      <c r="L29">
        <f t="shared" si="4"/>
        <v>66.454707427070019</v>
      </c>
      <c r="M29">
        <f t="shared" si="5"/>
        <v>6.7193585078924949</v>
      </c>
      <c r="N29">
        <f t="shared" si="6"/>
        <v>7.0416792281838116</v>
      </c>
      <c r="O29">
        <f t="shared" si="7"/>
        <v>0.11807553190364674</v>
      </c>
      <c r="P29">
        <f t="shared" si="8"/>
        <v>3.6744500902162018</v>
      </c>
      <c r="Q29">
        <f t="shared" si="9"/>
        <v>0.11600744416160499</v>
      </c>
      <c r="R29">
        <f t="shared" si="10"/>
        <v>7.2687444935535958E-2</v>
      </c>
      <c r="S29">
        <f t="shared" si="11"/>
        <v>226.1134766621621</v>
      </c>
      <c r="T29">
        <f t="shared" si="12"/>
        <v>33.263429189479957</v>
      </c>
      <c r="U29">
        <f t="shared" si="13"/>
        <v>32.595342857142853</v>
      </c>
      <c r="V29">
        <f t="shared" si="14"/>
        <v>4.9383675330929293</v>
      </c>
      <c r="W29">
        <f t="shared" si="15"/>
        <v>70.224825514922657</v>
      </c>
      <c r="X29">
        <f t="shared" si="16"/>
        <v>3.4609416754992792</v>
      </c>
      <c r="Y29">
        <f t="shared" si="17"/>
        <v>4.9283734777864776</v>
      </c>
      <c r="Z29">
        <f t="shared" si="18"/>
        <v>1.4774258575936501</v>
      </c>
      <c r="AA29">
        <f t="shared" si="19"/>
        <v>-77.992295921589019</v>
      </c>
      <c r="AB29">
        <f t="shared" si="20"/>
        <v>-7.1201704915936013</v>
      </c>
      <c r="AC29">
        <f t="shared" si="21"/>
        <v>-0.44194967796735429</v>
      </c>
      <c r="AD29">
        <f t="shared" si="22"/>
        <v>140.55906057101211</v>
      </c>
      <c r="AE29">
        <f t="shared" si="23"/>
        <v>22.837744652514331</v>
      </c>
      <c r="AF29">
        <f t="shared" si="24"/>
        <v>1.8165677505694333</v>
      </c>
      <c r="AG29">
        <f t="shared" si="25"/>
        <v>0.11136425879143916</v>
      </c>
      <c r="AH29">
        <v>81.205273016833658</v>
      </c>
      <c r="AI29">
        <v>74.615763030303029</v>
      </c>
      <c r="AJ29">
        <v>1.6697308493978591</v>
      </c>
      <c r="AK29">
        <v>64.07577277955869</v>
      </c>
      <c r="AL29">
        <f t="shared" si="26"/>
        <v>1.7685327873376195</v>
      </c>
      <c r="AM29">
        <v>33.50292530525585</v>
      </c>
      <c r="AN29">
        <v>34.223354545454548</v>
      </c>
      <c r="AO29">
        <v>-1.946822425345936E-3</v>
      </c>
      <c r="AP29">
        <v>91.892419978846732</v>
      </c>
      <c r="AQ29">
        <v>42</v>
      </c>
      <c r="AR29">
        <v>6</v>
      </c>
      <c r="AS29">
        <f t="shared" si="27"/>
        <v>1</v>
      </c>
      <c r="AT29">
        <f t="shared" si="28"/>
        <v>0</v>
      </c>
      <c r="AU29">
        <f t="shared" si="29"/>
        <v>47297.388366687985</v>
      </c>
      <c r="AV29">
        <f t="shared" si="30"/>
        <v>1199.9985714285719</v>
      </c>
      <c r="AW29">
        <f t="shared" si="31"/>
        <v>1025.9229993068202</v>
      </c>
      <c r="AX29">
        <f t="shared" si="32"/>
        <v>0.85493685053764801</v>
      </c>
      <c r="AY29">
        <f t="shared" si="33"/>
        <v>0.18842812153766064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1670961160</v>
      </c>
      <c r="BF29">
        <v>69.642471428571426</v>
      </c>
      <c r="BG29">
        <v>79.181614285714289</v>
      </c>
      <c r="BH29">
        <v>34.228842857142858</v>
      </c>
      <c r="BI29">
        <v>33.500085714285717</v>
      </c>
      <c r="BJ29">
        <v>73.264971428571428</v>
      </c>
      <c r="BK29">
        <v>34.076385714285713</v>
      </c>
      <c r="BL29">
        <v>649.99014285714293</v>
      </c>
      <c r="BM29">
        <v>101.0118571428571</v>
      </c>
      <c r="BN29">
        <v>9.9994342857142857E-2</v>
      </c>
      <c r="BO29">
        <v>32.559399999999997</v>
      </c>
      <c r="BP29">
        <v>32.595342857142853</v>
      </c>
      <c r="BQ29">
        <v>999.89999999999986</v>
      </c>
      <c r="BR29">
        <v>0</v>
      </c>
      <c r="BS29">
        <v>0</v>
      </c>
      <c r="BT29">
        <v>8992.5042857142853</v>
      </c>
      <c r="BU29">
        <v>0</v>
      </c>
      <c r="BV29">
        <v>917.30385714285717</v>
      </c>
      <c r="BW29">
        <v>-9.539104285714286</v>
      </c>
      <c r="BX29">
        <v>72.110771428571425</v>
      </c>
      <c r="BY29">
        <v>81.92614285714285</v>
      </c>
      <c r="BZ29">
        <v>0.7287461428571429</v>
      </c>
      <c r="CA29">
        <v>79.181614285714289</v>
      </c>
      <c r="CB29">
        <v>33.500085714285717</v>
      </c>
      <c r="CC29">
        <v>3.4575142857142862</v>
      </c>
      <c r="CD29">
        <v>3.3839014285714288</v>
      </c>
      <c r="CE29">
        <v>26.412557142857139</v>
      </c>
      <c r="CF29">
        <v>26.04822857142857</v>
      </c>
      <c r="CG29">
        <v>1199.9985714285719</v>
      </c>
      <c r="CH29">
        <v>0.500023</v>
      </c>
      <c r="CI29">
        <v>0.499977</v>
      </c>
      <c r="CJ29">
        <v>0</v>
      </c>
      <c r="CK29">
        <v>1121.6728571428571</v>
      </c>
      <c r="CL29">
        <v>4.9990899999999998</v>
      </c>
      <c r="CM29">
        <v>12879.028571428569</v>
      </c>
      <c r="CN29">
        <v>9557.9271428571428</v>
      </c>
      <c r="CO29">
        <v>42.875</v>
      </c>
      <c r="CP29">
        <v>44.767714285714291</v>
      </c>
      <c r="CQ29">
        <v>43.686999999999998</v>
      </c>
      <c r="CR29">
        <v>43.811999999999998</v>
      </c>
      <c r="CS29">
        <v>44.125</v>
      </c>
      <c r="CT29">
        <v>597.52571428571434</v>
      </c>
      <c r="CU29">
        <v>597.47285714285715</v>
      </c>
      <c r="CV29">
        <v>0</v>
      </c>
      <c r="CW29">
        <v>1670961194.2</v>
      </c>
      <c r="CX29">
        <v>0</v>
      </c>
      <c r="CY29">
        <v>1670954496.5999999</v>
      </c>
      <c r="CZ29" t="s">
        <v>356</v>
      </c>
      <c r="DA29">
        <v>1670954495.5999999</v>
      </c>
      <c r="DB29">
        <v>1670954496.5999999</v>
      </c>
      <c r="DC29">
        <v>16</v>
      </c>
      <c r="DD29">
        <v>-7.6999999999999999E-2</v>
      </c>
      <c r="DE29">
        <v>-1.0999999999999999E-2</v>
      </c>
      <c r="DF29">
        <v>-4.38</v>
      </c>
      <c r="DG29">
        <v>0.152</v>
      </c>
      <c r="DH29">
        <v>415</v>
      </c>
      <c r="DI29">
        <v>32</v>
      </c>
      <c r="DJ29">
        <v>0.4</v>
      </c>
      <c r="DK29">
        <v>0.41</v>
      </c>
      <c r="DL29">
        <v>-9.1058109999999992</v>
      </c>
      <c r="DM29">
        <v>-2.983701613508444</v>
      </c>
      <c r="DN29">
        <v>0.28750450851943182</v>
      </c>
      <c r="DO29">
        <v>0</v>
      </c>
      <c r="DP29">
        <v>0.7369675</v>
      </c>
      <c r="DQ29">
        <v>5.6578559099435981E-2</v>
      </c>
      <c r="DR29">
        <v>1.5985537874904299E-2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368</v>
      </c>
      <c r="EA29">
        <v>3.2969499999999998</v>
      </c>
      <c r="EB29">
        <v>2.62534</v>
      </c>
      <c r="EC29">
        <v>2.24152E-2</v>
      </c>
      <c r="ED29">
        <v>2.3872999999999998E-2</v>
      </c>
      <c r="EE29">
        <v>0.13991100000000001</v>
      </c>
      <c r="EF29">
        <v>0.13641400000000001</v>
      </c>
      <c r="EG29">
        <v>29591.4</v>
      </c>
      <c r="EH29">
        <v>30065</v>
      </c>
      <c r="EI29">
        <v>28160.400000000001</v>
      </c>
      <c r="EJ29">
        <v>29642.3</v>
      </c>
      <c r="EK29">
        <v>33321.699999999997</v>
      </c>
      <c r="EL29">
        <v>35521.5</v>
      </c>
      <c r="EM29">
        <v>39746.699999999997</v>
      </c>
      <c r="EN29">
        <v>42354.8</v>
      </c>
      <c r="EO29">
        <v>2.1545999999999998</v>
      </c>
      <c r="EP29">
        <v>2.1848800000000002</v>
      </c>
      <c r="EQ29">
        <v>0.117868</v>
      </c>
      <c r="ER29">
        <v>0</v>
      </c>
      <c r="ES29">
        <v>30.680099999999999</v>
      </c>
      <c r="ET29">
        <v>999.9</v>
      </c>
      <c r="EU29">
        <v>71.599999999999994</v>
      </c>
      <c r="EV29">
        <v>35</v>
      </c>
      <c r="EW29">
        <v>40.037500000000001</v>
      </c>
      <c r="EX29">
        <v>57.374499999999998</v>
      </c>
      <c r="EY29">
        <v>-2.7003200000000001</v>
      </c>
      <c r="EZ29">
        <v>2</v>
      </c>
      <c r="FA29">
        <v>0.43393500000000002</v>
      </c>
      <c r="FB29">
        <v>0.10302600000000001</v>
      </c>
      <c r="FC29">
        <v>20.271699999999999</v>
      </c>
      <c r="FD29">
        <v>5.2186399999999997</v>
      </c>
      <c r="FE29">
        <v>12.004099999999999</v>
      </c>
      <c r="FF29">
        <v>4.9858000000000002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1.8622799999999999</v>
      </c>
      <c r="FN29">
        <v>1.8643000000000001</v>
      </c>
      <c r="FO29">
        <v>1.8603499999999999</v>
      </c>
      <c r="FP29">
        <v>1.8611</v>
      </c>
      <c r="FQ29">
        <v>1.8602000000000001</v>
      </c>
      <c r="FR29">
        <v>1.86188</v>
      </c>
      <c r="FS29">
        <v>1.8584400000000001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-3.6309999999999998</v>
      </c>
      <c r="GH29">
        <v>0.1525</v>
      </c>
      <c r="GI29">
        <v>-3.43048097447471</v>
      </c>
      <c r="GJ29">
        <v>-2.7043828418459848E-3</v>
      </c>
      <c r="GK29">
        <v>1.1637646390227569E-6</v>
      </c>
      <c r="GL29">
        <v>-2.7935288173591201E-10</v>
      </c>
      <c r="GM29">
        <v>0.15243500000000409</v>
      </c>
      <c r="GN29">
        <v>0</v>
      </c>
      <c r="GO29">
        <v>0</v>
      </c>
      <c r="GP29">
        <v>0</v>
      </c>
      <c r="GQ29">
        <v>5</v>
      </c>
      <c r="GR29">
        <v>2087</v>
      </c>
      <c r="GS29">
        <v>4</v>
      </c>
      <c r="GT29">
        <v>31</v>
      </c>
      <c r="GU29">
        <v>111.1</v>
      </c>
      <c r="GV29">
        <v>111.1</v>
      </c>
      <c r="GW29">
        <v>0.41137699999999999</v>
      </c>
      <c r="GX29">
        <v>2.6196299999999999</v>
      </c>
      <c r="GY29">
        <v>2.04834</v>
      </c>
      <c r="GZ29">
        <v>2.6171899999999999</v>
      </c>
      <c r="HA29">
        <v>2.1972700000000001</v>
      </c>
      <c r="HB29">
        <v>2.3803700000000001</v>
      </c>
      <c r="HC29">
        <v>40.502000000000002</v>
      </c>
      <c r="HD29">
        <v>13.545400000000001</v>
      </c>
      <c r="HE29">
        <v>18</v>
      </c>
      <c r="HF29">
        <v>645.00400000000002</v>
      </c>
      <c r="HG29">
        <v>744.15599999999995</v>
      </c>
      <c r="HH29">
        <v>31.000800000000002</v>
      </c>
      <c r="HI29">
        <v>32.865900000000003</v>
      </c>
      <c r="HJ29">
        <v>30.000599999999999</v>
      </c>
      <c r="HK29">
        <v>32.765700000000002</v>
      </c>
      <c r="HL29">
        <v>32.766100000000002</v>
      </c>
      <c r="HM29">
        <v>8.2663499999999992</v>
      </c>
      <c r="HN29">
        <v>20.678000000000001</v>
      </c>
      <c r="HO29">
        <v>100</v>
      </c>
      <c r="HP29">
        <v>31</v>
      </c>
      <c r="HQ29">
        <v>97.054900000000004</v>
      </c>
      <c r="HR29">
        <v>33.465200000000003</v>
      </c>
      <c r="HS29">
        <v>99.225200000000001</v>
      </c>
      <c r="HT29">
        <v>98.230900000000005</v>
      </c>
    </row>
    <row r="30" spans="1:228" x14ac:dyDescent="0.2">
      <c r="A30">
        <v>15</v>
      </c>
      <c r="B30">
        <v>1670961166</v>
      </c>
      <c r="C30">
        <v>56</v>
      </c>
      <c r="D30" t="s">
        <v>389</v>
      </c>
      <c r="E30" t="s">
        <v>390</v>
      </c>
      <c r="F30">
        <v>4</v>
      </c>
      <c r="G30">
        <v>1670961163.6875</v>
      </c>
      <c r="H30">
        <f t="shared" si="0"/>
        <v>1.7686421279205814E-3</v>
      </c>
      <c r="I30">
        <f t="shared" si="1"/>
        <v>1.7686421279205815</v>
      </c>
      <c r="J30">
        <f t="shared" si="2"/>
        <v>0.22271862152303745</v>
      </c>
      <c r="K30">
        <f t="shared" si="3"/>
        <v>75.631050000000016</v>
      </c>
      <c r="L30">
        <f t="shared" si="4"/>
        <v>70.782062477276241</v>
      </c>
      <c r="M30">
        <f t="shared" si="5"/>
        <v>7.1569449528151239</v>
      </c>
      <c r="N30">
        <f t="shared" si="6"/>
        <v>7.6472377694190863</v>
      </c>
      <c r="O30">
        <f t="shared" si="7"/>
        <v>0.11798229958069148</v>
      </c>
      <c r="P30">
        <f t="shared" si="8"/>
        <v>3.6803215955507804</v>
      </c>
      <c r="Q30">
        <f t="shared" si="9"/>
        <v>0.11592067785674104</v>
      </c>
      <c r="R30">
        <f t="shared" si="10"/>
        <v>7.263265151254622E-2</v>
      </c>
      <c r="S30">
        <f t="shared" si="11"/>
        <v>226.1129407335159</v>
      </c>
      <c r="T30">
        <f t="shared" si="12"/>
        <v>33.253837029075058</v>
      </c>
      <c r="U30">
        <f t="shared" si="13"/>
        <v>32.595200000000013</v>
      </c>
      <c r="V30">
        <f t="shared" si="14"/>
        <v>4.9383277762078688</v>
      </c>
      <c r="W30">
        <f t="shared" si="15"/>
        <v>70.233045930341405</v>
      </c>
      <c r="X30">
        <f t="shared" si="16"/>
        <v>3.4596862497269791</v>
      </c>
      <c r="Y30">
        <f t="shared" si="17"/>
        <v>4.9260091227687433</v>
      </c>
      <c r="Z30">
        <f t="shared" si="18"/>
        <v>1.4786415264808896</v>
      </c>
      <c r="AA30">
        <f t="shared" si="19"/>
        <v>-77.997117841297637</v>
      </c>
      <c r="AB30">
        <f t="shared" si="20"/>
        <v>-8.7921981238938791</v>
      </c>
      <c r="AC30">
        <f t="shared" si="21"/>
        <v>-0.54483879829302484</v>
      </c>
      <c r="AD30">
        <f t="shared" si="22"/>
        <v>138.77878597003135</v>
      </c>
      <c r="AE30">
        <f t="shared" si="23"/>
        <v>23.156608578850999</v>
      </c>
      <c r="AF30">
        <f t="shared" si="24"/>
        <v>1.7964888793398337</v>
      </c>
      <c r="AG30">
        <f t="shared" si="25"/>
        <v>0.22271862152303745</v>
      </c>
      <c r="AH30">
        <v>88.077263005840905</v>
      </c>
      <c r="AI30">
        <v>81.369562424242403</v>
      </c>
      <c r="AJ30">
        <v>1.6876820528163949</v>
      </c>
      <c r="AK30">
        <v>64.07577277955869</v>
      </c>
      <c r="AL30">
        <f t="shared" si="26"/>
        <v>1.7686421279205815</v>
      </c>
      <c r="AM30">
        <v>33.496311059269289</v>
      </c>
      <c r="AN30">
        <v>34.212640559440572</v>
      </c>
      <c r="AO30">
        <v>-1.2121354322177709E-3</v>
      </c>
      <c r="AP30">
        <v>91.892419978846732</v>
      </c>
      <c r="AQ30">
        <v>42</v>
      </c>
      <c r="AR30">
        <v>6</v>
      </c>
      <c r="AS30">
        <f t="shared" si="27"/>
        <v>1</v>
      </c>
      <c r="AT30">
        <f t="shared" si="28"/>
        <v>0</v>
      </c>
      <c r="AU30">
        <f t="shared" si="29"/>
        <v>47403.793684254604</v>
      </c>
      <c r="AV30">
        <f t="shared" si="30"/>
        <v>1199.9962499999999</v>
      </c>
      <c r="AW30">
        <f t="shared" si="31"/>
        <v>1025.9209635924954</v>
      </c>
      <c r="AX30">
        <f t="shared" si="32"/>
        <v>0.85493680800460448</v>
      </c>
      <c r="AY30">
        <f t="shared" si="33"/>
        <v>0.18842803944888653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1670961163.6875</v>
      </c>
      <c r="BF30">
        <v>75.631050000000016</v>
      </c>
      <c r="BG30">
        <v>85.306212500000015</v>
      </c>
      <c r="BH30">
        <v>34.216237499999998</v>
      </c>
      <c r="BI30">
        <v>33.495550000000001</v>
      </c>
      <c r="BJ30">
        <v>79.2687375</v>
      </c>
      <c r="BK30">
        <v>34.063787499999997</v>
      </c>
      <c r="BL30">
        <v>650.01175000000001</v>
      </c>
      <c r="BM30">
        <v>101.0125</v>
      </c>
      <c r="BN30">
        <v>9.9910437500000004E-2</v>
      </c>
      <c r="BO30">
        <v>32.550887500000002</v>
      </c>
      <c r="BP30">
        <v>32.595200000000013</v>
      </c>
      <c r="BQ30">
        <v>999.9</v>
      </c>
      <c r="BR30">
        <v>0</v>
      </c>
      <c r="BS30">
        <v>0</v>
      </c>
      <c r="BT30">
        <v>9012.7350000000006</v>
      </c>
      <c r="BU30">
        <v>0</v>
      </c>
      <c r="BV30">
        <v>844.87937499999998</v>
      </c>
      <c r="BW30">
        <v>-9.6751700000000014</v>
      </c>
      <c r="BX30">
        <v>78.310537499999995</v>
      </c>
      <c r="BY30">
        <v>88.262637499999997</v>
      </c>
      <c r="BZ30">
        <v>0.7206982500000001</v>
      </c>
      <c r="CA30">
        <v>85.306212500000015</v>
      </c>
      <c r="CB30">
        <v>33.495550000000001</v>
      </c>
      <c r="CC30">
        <v>3.4562637500000002</v>
      </c>
      <c r="CD30">
        <v>3.3834637500000002</v>
      </c>
      <c r="CE30">
        <v>26.406412499999998</v>
      </c>
      <c r="CF30">
        <v>26.046037500000001</v>
      </c>
      <c r="CG30">
        <v>1199.9962499999999</v>
      </c>
      <c r="CH30">
        <v>0.50002400000000002</v>
      </c>
      <c r="CI30">
        <v>0.49997575000000011</v>
      </c>
      <c r="CJ30">
        <v>0</v>
      </c>
      <c r="CK30">
        <v>1120.9662499999999</v>
      </c>
      <c r="CL30">
        <v>4.9990899999999998</v>
      </c>
      <c r="CM30">
        <v>12872.45</v>
      </c>
      <c r="CN30">
        <v>9557.9237499999999</v>
      </c>
      <c r="CO30">
        <v>42.875</v>
      </c>
      <c r="CP30">
        <v>44.804250000000003</v>
      </c>
      <c r="CQ30">
        <v>43.686999999999998</v>
      </c>
      <c r="CR30">
        <v>43.811999999999998</v>
      </c>
      <c r="CS30">
        <v>44.125</v>
      </c>
      <c r="CT30">
        <v>597.52625</v>
      </c>
      <c r="CU30">
        <v>597.47</v>
      </c>
      <c r="CV30">
        <v>0</v>
      </c>
      <c r="CW30">
        <v>1670961198.4000001</v>
      </c>
      <c r="CX30">
        <v>0</v>
      </c>
      <c r="CY30">
        <v>1670954496.5999999</v>
      </c>
      <c r="CZ30" t="s">
        <v>356</v>
      </c>
      <c r="DA30">
        <v>1670954495.5999999</v>
      </c>
      <c r="DB30">
        <v>1670954496.5999999</v>
      </c>
      <c r="DC30">
        <v>16</v>
      </c>
      <c r="DD30">
        <v>-7.6999999999999999E-2</v>
      </c>
      <c r="DE30">
        <v>-1.0999999999999999E-2</v>
      </c>
      <c r="DF30">
        <v>-4.38</v>
      </c>
      <c r="DG30">
        <v>0.152</v>
      </c>
      <c r="DH30">
        <v>415</v>
      </c>
      <c r="DI30">
        <v>32</v>
      </c>
      <c r="DJ30">
        <v>0.4</v>
      </c>
      <c r="DK30">
        <v>0.41</v>
      </c>
      <c r="DL30">
        <v>-9.296735</v>
      </c>
      <c r="DM30">
        <v>-2.856112795497185</v>
      </c>
      <c r="DN30">
        <v>0.27528380082198828</v>
      </c>
      <c r="DO30">
        <v>0</v>
      </c>
      <c r="DP30">
        <v>0.73796660000000003</v>
      </c>
      <c r="DQ30">
        <v>-7.6452427767356071E-2</v>
      </c>
      <c r="DR30">
        <v>1.482737030427176E-2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368</v>
      </c>
      <c r="EA30">
        <v>3.2969200000000001</v>
      </c>
      <c r="EB30">
        <v>2.6252499999999999</v>
      </c>
      <c r="EC30">
        <v>2.4281899999999999E-2</v>
      </c>
      <c r="ED30">
        <v>2.5739999999999999E-2</v>
      </c>
      <c r="EE30">
        <v>0.13988300000000001</v>
      </c>
      <c r="EF30">
        <v>0.136409</v>
      </c>
      <c r="EG30">
        <v>29534.9</v>
      </c>
      <c r="EH30">
        <v>30007.200000000001</v>
      </c>
      <c r="EI30">
        <v>28160.400000000001</v>
      </c>
      <c r="EJ30">
        <v>29642</v>
      </c>
      <c r="EK30">
        <v>33322.400000000001</v>
      </c>
      <c r="EL30">
        <v>35521.9</v>
      </c>
      <c r="EM30">
        <v>39746</v>
      </c>
      <c r="EN30">
        <v>42354.9</v>
      </c>
      <c r="EO30">
        <v>2.1546799999999999</v>
      </c>
      <c r="EP30">
        <v>2.1850000000000001</v>
      </c>
      <c r="EQ30">
        <v>0.118267</v>
      </c>
      <c r="ER30">
        <v>0</v>
      </c>
      <c r="ES30">
        <v>30.6767</v>
      </c>
      <c r="ET30">
        <v>999.9</v>
      </c>
      <c r="EU30">
        <v>71.5</v>
      </c>
      <c r="EV30">
        <v>35</v>
      </c>
      <c r="EW30">
        <v>39.983699999999999</v>
      </c>
      <c r="EX30">
        <v>57.554499999999997</v>
      </c>
      <c r="EY30">
        <v>-2.6362199999999998</v>
      </c>
      <c r="EZ30">
        <v>2</v>
      </c>
      <c r="FA30">
        <v>0.43439499999999998</v>
      </c>
      <c r="FB30">
        <v>0.10415000000000001</v>
      </c>
      <c r="FC30">
        <v>20.2715</v>
      </c>
      <c r="FD30">
        <v>5.2187900000000003</v>
      </c>
      <c r="FE30">
        <v>12.004</v>
      </c>
      <c r="FF30">
        <v>4.9856999999999996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1.86222</v>
      </c>
      <c r="FN30">
        <v>1.8642799999999999</v>
      </c>
      <c r="FO30">
        <v>1.8603499999999999</v>
      </c>
      <c r="FP30">
        <v>1.86111</v>
      </c>
      <c r="FQ30">
        <v>1.86019</v>
      </c>
      <c r="FR30">
        <v>1.86188</v>
      </c>
      <c r="FS30">
        <v>1.85842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-3.6469999999999998</v>
      </c>
      <c r="GH30">
        <v>0.1525</v>
      </c>
      <c r="GI30">
        <v>-3.43048097447471</v>
      </c>
      <c r="GJ30">
        <v>-2.7043828418459848E-3</v>
      </c>
      <c r="GK30">
        <v>1.1637646390227569E-6</v>
      </c>
      <c r="GL30">
        <v>-2.7935288173591201E-10</v>
      </c>
      <c r="GM30">
        <v>0.15243500000000409</v>
      </c>
      <c r="GN30">
        <v>0</v>
      </c>
      <c r="GO30">
        <v>0</v>
      </c>
      <c r="GP30">
        <v>0</v>
      </c>
      <c r="GQ30">
        <v>5</v>
      </c>
      <c r="GR30">
        <v>2087</v>
      </c>
      <c r="GS30">
        <v>4</v>
      </c>
      <c r="GT30">
        <v>31</v>
      </c>
      <c r="GU30">
        <v>111.2</v>
      </c>
      <c r="GV30">
        <v>111.2</v>
      </c>
      <c r="GW30">
        <v>0.43212899999999999</v>
      </c>
      <c r="GX30">
        <v>2.6159699999999999</v>
      </c>
      <c r="GY30">
        <v>2.04834</v>
      </c>
      <c r="GZ30">
        <v>2.6171899999999999</v>
      </c>
      <c r="HA30">
        <v>2.1972700000000001</v>
      </c>
      <c r="HB30">
        <v>2.34741</v>
      </c>
      <c r="HC30">
        <v>40.527500000000003</v>
      </c>
      <c r="HD30">
        <v>13.545400000000001</v>
      </c>
      <c r="HE30">
        <v>18</v>
      </c>
      <c r="HF30">
        <v>645.09900000000005</v>
      </c>
      <c r="HG30">
        <v>744.31200000000001</v>
      </c>
      <c r="HH30">
        <v>31.000599999999999</v>
      </c>
      <c r="HI30">
        <v>32.8703</v>
      </c>
      <c r="HJ30">
        <v>30.000499999999999</v>
      </c>
      <c r="HK30">
        <v>32.769399999999997</v>
      </c>
      <c r="HL30">
        <v>32.768999999999998</v>
      </c>
      <c r="HM30">
        <v>8.6746800000000004</v>
      </c>
      <c r="HN30">
        <v>20.678000000000001</v>
      </c>
      <c r="HO30">
        <v>100</v>
      </c>
      <c r="HP30">
        <v>31</v>
      </c>
      <c r="HQ30">
        <v>103.741</v>
      </c>
      <c r="HR30">
        <v>33.465200000000003</v>
      </c>
      <c r="HS30">
        <v>99.224199999999996</v>
      </c>
      <c r="HT30">
        <v>98.230599999999995</v>
      </c>
    </row>
    <row r="31" spans="1:228" x14ac:dyDescent="0.2">
      <c r="A31">
        <v>16</v>
      </c>
      <c r="B31">
        <v>1670961170</v>
      </c>
      <c r="C31">
        <v>60</v>
      </c>
      <c r="D31" t="s">
        <v>391</v>
      </c>
      <c r="E31" t="s">
        <v>392</v>
      </c>
      <c r="F31">
        <v>4</v>
      </c>
      <c r="G31">
        <v>1670961168</v>
      </c>
      <c r="H31">
        <f t="shared" si="0"/>
        <v>1.7959822137688084E-3</v>
      </c>
      <c r="I31">
        <f t="shared" si="1"/>
        <v>1.7959822137688084</v>
      </c>
      <c r="J31">
        <f t="shared" si="2"/>
        <v>0.20576785846565371</v>
      </c>
      <c r="K31">
        <f t="shared" si="3"/>
        <v>82.693828571428568</v>
      </c>
      <c r="L31">
        <f t="shared" si="4"/>
        <v>77.953278423372382</v>
      </c>
      <c r="M31">
        <f t="shared" si="5"/>
        <v>7.8819585177887639</v>
      </c>
      <c r="N31">
        <f t="shared" si="6"/>
        <v>8.3612817787752221</v>
      </c>
      <c r="O31">
        <f t="shared" si="7"/>
        <v>0.11997008498670247</v>
      </c>
      <c r="P31">
        <f t="shared" si="8"/>
        <v>3.6775872003161263</v>
      </c>
      <c r="Q31">
        <f t="shared" si="9"/>
        <v>0.11783753115010759</v>
      </c>
      <c r="R31">
        <f t="shared" si="10"/>
        <v>7.3836900984418141E-2</v>
      </c>
      <c r="S31">
        <f t="shared" si="11"/>
        <v>226.11289766172291</v>
      </c>
      <c r="T31">
        <f t="shared" si="12"/>
        <v>33.248115488082171</v>
      </c>
      <c r="U31">
        <f t="shared" si="13"/>
        <v>32.588728571428568</v>
      </c>
      <c r="V31">
        <f t="shared" si="14"/>
        <v>4.9365270813980908</v>
      </c>
      <c r="W31">
        <f t="shared" si="15"/>
        <v>70.230267719017576</v>
      </c>
      <c r="X31">
        <f t="shared" si="16"/>
        <v>3.4594543214712541</v>
      </c>
      <c r="Y31">
        <f t="shared" si="17"/>
        <v>4.9258737490679847</v>
      </c>
      <c r="Z31">
        <f t="shared" si="18"/>
        <v>1.4770727599268367</v>
      </c>
      <c r="AA31">
        <f t="shared" si="19"/>
        <v>-79.202815627204458</v>
      </c>
      <c r="AB31">
        <f t="shared" si="20"/>
        <v>-7.5992556529666775</v>
      </c>
      <c r="AC31">
        <f t="shared" si="21"/>
        <v>-0.47124805454577862</v>
      </c>
      <c r="AD31">
        <f t="shared" si="22"/>
        <v>138.839578327006</v>
      </c>
      <c r="AE31">
        <f t="shared" si="23"/>
        <v>23.413616632185775</v>
      </c>
      <c r="AF31">
        <f t="shared" si="24"/>
        <v>1.7990392005410198</v>
      </c>
      <c r="AG31">
        <f t="shared" si="25"/>
        <v>0.20576785846565371</v>
      </c>
      <c r="AH31">
        <v>94.955762372792492</v>
      </c>
      <c r="AI31">
        <v>88.18398484848484</v>
      </c>
      <c r="AJ31">
        <v>1.705875150135939</v>
      </c>
      <c r="AK31">
        <v>64.07577277955869</v>
      </c>
      <c r="AL31">
        <f t="shared" si="26"/>
        <v>1.7959822137688084</v>
      </c>
      <c r="AM31">
        <v>33.494014172034262</v>
      </c>
      <c r="AN31">
        <v>34.214246153846183</v>
      </c>
      <c r="AO31">
        <v>4.8099675139521771E-5</v>
      </c>
      <c r="AP31">
        <v>91.892419978846732</v>
      </c>
      <c r="AQ31">
        <v>42</v>
      </c>
      <c r="AR31">
        <v>6</v>
      </c>
      <c r="AS31">
        <f t="shared" si="27"/>
        <v>1</v>
      </c>
      <c r="AT31">
        <f t="shared" si="28"/>
        <v>0</v>
      </c>
      <c r="AU31">
        <f t="shared" si="29"/>
        <v>47354.919392330827</v>
      </c>
      <c r="AV31">
        <f t="shared" si="30"/>
        <v>1199.998571428571</v>
      </c>
      <c r="AW31">
        <f t="shared" si="31"/>
        <v>1025.9226993065918</v>
      </c>
      <c r="AX31">
        <f t="shared" si="32"/>
        <v>0.85493660053716081</v>
      </c>
      <c r="AY31">
        <f t="shared" si="33"/>
        <v>0.18842763903672038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1670961168</v>
      </c>
      <c r="BF31">
        <v>82.693828571428568</v>
      </c>
      <c r="BG31">
        <v>92.481328571428577</v>
      </c>
      <c r="BH31">
        <v>34.214314285714281</v>
      </c>
      <c r="BI31">
        <v>33.49258571428571</v>
      </c>
      <c r="BJ31">
        <v>86.349314285714286</v>
      </c>
      <c r="BK31">
        <v>34.061857142857143</v>
      </c>
      <c r="BL31">
        <v>649.99685714285715</v>
      </c>
      <c r="BM31">
        <v>101.01128571428571</v>
      </c>
      <c r="BN31">
        <v>0.1000296428571429</v>
      </c>
      <c r="BO31">
        <v>32.55040000000001</v>
      </c>
      <c r="BP31">
        <v>32.588728571428568</v>
      </c>
      <c r="BQ31">
        <v>999.89999999999986</v>
      </c>
      <c r="BR31">
        <v>0</v>
      </c>
      <c r="BS31">
        <v>0</v>
      </c>
      <c r="BT31">
        <v>9003.3928571428569</v>
      </c>
      <c r="BU31">
        <v>0</v>
      </c>
      <c r="BV31">
        <v>1070.275142857143</v>
      </c>
      <c r="BW31">
        <v>-9.7875114285714293</v>
      </c>
      <c r="BX31">
        <v>85.623357142857145</v>
      </c>
      <c r="BY31">
        <v>95.686099999999996</v>
      </c>
      <c r="BZ31">
        <v>0.72171314285714294</v>
      </c>
      <c r="CA31">
        <v>92.481328571428577</v>
      </c>
      <c r="CB31">
        <v>33.49258571428571</v>
      </c>
      <c r="CC31">
        <v>3.456028571428571</v>
      </c>
      <c r="CD31">
        <v>3.3831285714285708</v>
      </c>
      <c r="CE31">
        <v>26.405257142857149</v>
      </c>
      <c r="CF31">
        <v>26.04438571428571</v>
      </c>
      <c r="CG31">
        <v>1199.998571428571</v>
      </c>
      <c r="CH31">
        <v>0.50003300000000006</v>
      </c>
      <c r="CI31">
        <v>0.49996699999999988</v>
      </c>
      <c r="CJ31">
        <v>0</v>
      </c>
      <c r="CK31">
        <v>1120.052857142857</v>
      </c>
      <c r="CL31">
        <v>4.9990899999999998</v>
      </c>
      <c r="CM31">
        <v>12864.457142857151</v>
      </c>
      <c r="CN31">
        <v>9557.9528571428582</v>
      </c>
      <c r="CO31">
        <v>42.875</v>
      </c>
      <c r="CP31">
        <v>44.794285714285721</v>
      </c>
      <c r="CQ31">
        <v>43.686999999999998</v>
      </c>
      <c r="CR31">
        <v>43.811999999999998</v>
      </c>
      <c r="CS31">
        <v>44.125</v>
      </c>
      <c r="CT31">
        <v>597.53571428571433</v>
      </c>
      <c r="CU31">
        <v>597.46285714285727</v>
      </c>
      <c r="CV31">
        <v>0</v>
      </c>
      <c r="CW31">
        <v>1670961202</v>
      </c>
      <c r="CX31">
        <v>0</v>
      </c>
      <c r="CY31">
        <v>1670954496.5999999</v>
      </c>
      <c r="CZ31" t="s">
        <v>356</v>
      </c>
      <c r="DA31">
        <v>1670954495.5999999</v>
      </c>
      <c r="DB31">
        <v>1670954496.5999999</v>
      </c>
      <c r="DC31">
        <v>16</v>
      </c>
      <c r="DD31">
        <v>-7.6999999999999999E-2</v>
      </c>
      <c r="DE31">
        <v>-1.0999999999999999E-2</v>
      </c>
      <c r="DF31">
        <v>-4.38</v>
      </c>
      <c r="DG31">
        <v>0.152</v>
      </c>
      <c r="DH31">
        <v>415</v>
      </c>
      <c r="DI31">
        <v>32</v>
      </c>
      <c r="DJ31">
        <v>0.4</v>
      </c>
      <c r="DK31">
        <v>0.41</v>
      </c>
      <c r="DL31">
        <v>-9.4359358536585365</v>
      </c>
      <c r="DM31">
        <v>-2.6043890592334571</v>
      </c>
      <c r="DN31">
        <v>0.25872048646551798</v>
      </c>
      <c r="DO31">
        <v>0</v>
      </c>
      <c r="DP31">
        <v>0.73650565853658534</v>
      </c>
      <c r="DQ31">
        <v>-0.1463843832752626</v>
      </c>
      <c r="DR31">
        <v>1.543108538238723E-2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3.29691</v>
      </c>
      <c r="EB31">
        <v>2.6252599999999999</v>
      </c>
      <c r="EC31">
        <v>2.6144000000000001E-2</v>
      </c>
      <c r="ED31">
        <v>2.7605500000000002E-2</v>
      </c>
      <c r="EE31">
        <v>0.13988999999999999</v>
      </c>
      <c r="EF31">
        <v>0.13639499999999999</v>
      </c>
      <c r="EG31">
        <v>29478.799999999999</v>
      </c>
      <c r="EH31">
        <v>29949.200000000001</v>
      </c>
      <c r="EI31">
        <v>28160.6</v>
      </c>
      <c r="EJ31">
        <v>29641.4</v>
      </c>
      <c r="EK31">
        <v>33322.6</v>
      </c>
      <c r="EL31">
        <v>35521.800000000003</v>
      </c>
      <c r="EM31">
        <v>39746.400000000001</v>
      </c>
      <c r="EN31">
        <v>42354</v>
      </c>
      <c r="EO31">
        <v>2.1549200000000002</v>
      </c>
      <c r="EP31">
        <v>2.1848999999999998</v>
      </c>
      <c r="EQ31">
        <v>0.117797</v>
      </c>
      <c r="ER31">
        <v>0</v>
      </c>
      <c r="ES31">
        <v>30.672699999999999</v>
      </c>
      <c r="ET31">
        <v>999.9</v>
      </c>
      <c r="EU31">
        <v>71.5</v>
      </c>
      <c r="EV31">
        <v>35</v>
      </c>
      <c r="EW31">
        <v>39.9833</v>
      </c>
      <c r="EX31">
        <v>57.644500000000001</v>
      </c>
      <c r="EY31">
        <v>-2.5280499999999999</v>
      </c>
      <c r="EZ31">
        <v>2</v>
      </c>
      <c r="FA31">
        <v>0.43473600000000001</v>
      </c>
      <c r="FB31">
        <v>0.106781</v>
      </c>
      <c r="FC31">
        <v>20.271599999999999</v>
      </c>
      <c r="FD31">
        <v>5.2189399999999999</v>
      </c>
      <c r="FE31">
        <v>12.004</v>
      </c>
      <c r="FF31">
        <v>4.9856499999999997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1.8622300000000001</v>
      </c>
      <c r="FN31">
        <v>1.8642700000000001</v>
      </c>
      <c r="FO31">
        <v>1.8603499999999999</v>
      </c>
      <c r="FP31">
        <v>1.8611</v>
      </c>
      <c r="FQ31">
        <v>1.8602000000000001</v>
      </c>
      <c r="FR31">
        <v>1.86188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-3.6640000000000001</v>
      </c>
      <c r="GH31">
        <v>0.1525</v>
      </c>
      <c r="GI31">
        <v>-3.43048097447471</v>
      </c>
      <c r="GJ31">
        <v>-2.7043828418459848E-3</v>
      </c>
      <c r="GK31">
        <v>1.1637646390227569E-6</v>
      </c>
      <c r="GL31">
        <v>-2.7935288173591201E-10</v>
      </c>
      <c r="GM31">
        <v>0.15243500000000409</v>
      </c>
      <c r="GN31">
        <v>0</v>
      </c>
      <c r="GO31">
        <v>0</v>
      </c>
      <c r="GP31">
        <v>0</v>
      </c>
      <c r="GQ31">
        <v>5</v>
      </c>
      <c r="GR31">
        <v>2087</v>
      </c>
      <c r="GS31">
        <v>4</v>
      </c>
      <c r="GT31">
        <v>31</v>
      </c>
      <c r="GU31">
        <v>111.2</v>
      </c>
      <c r="GV31">
        <v>111.2</v>
      </c>
      <c r="GW31">
        <v>0.45288099999999998</v>
      </c>
      <c r="GX31">
        <v>2.6208499999999999</v>
      </c>
      <c r="GY31">
        <v>2.04834</v>
      </c>
      <c r="GZ31">
        <v>2.6171899999999999</v>
      </c>
      <c r="HA31">
        <v>2.1972700000000001</v>
      </c>
      <c r="HB31">
        <v>2.32422</v>
      </c>
      <c r="HC31">
        <v>40.502000000000002</v>
      </c>
      <c r="HD31">
        <v>13.527900000000001</v>
      </c>
      <c r="HE31">
        <v>18</v>
      </c>
      <c r="HF31">
        <v>645.33900000000006</v>
      </c>
      <c r="HG31">
        <v>744.26800000000003</v>
      </c>
      <c r="HH31">
        <v>31.000699999999998</v>
      </c>
      <c r="HI31">
        <v>32.875999999999998</v>
      </c>
      <c r="HJ31">
        <v>30.000499999999999</v>
      </c>
      <c r="HK31">
        <v>32.773699999999998</v>
      </c>
      <c r="HL31">
        <v>32.773299999999999</v>
      </c>
      <c r="HM31">
        <v>9.0824599999999993</v>
      </c>
      <c r="HN31">
        <v>20.678000000000001</v>
      </c>
      <c r="HO31">
        <v>100</v>
      </c>
      <c r="HP31">
        <v>31</v>
      </c>
      <c r="HQ31">
        <v>110.42</v>
      </c>
      <c r="HR31">
        <v>33.465200000000003</v>
      </c>
      <c r="HS31">
        <v>99.224999999999994</v>
      </c>
      <c r="HT31">
        <v>98.2286</v>
      </c>
    </row>
    <row r="32" spans="1:228" x14ac:dyDescent="0.2">
      <c r="A32">
        <v>17</v>
      </c>
      <c r="B32">
        <v>1670961174</v>
      </c>
      <c r="C32">
        <v>64</v>
      </c>
      <c r="D32" t="s">
        <v>393</v>
      </c>
      <c r="E32" t="s">
        <v>394</v>
      </c>
      <c r="F32">
        <v>4</v>
      </c>
      <c r="G32">
        <v>1670961171.6875</v>
      </c>
      <c r="H32">
        <f t="shared" si="0"/>
        <v>1.8198214704741793E-3</v>
      </c>
      <c r="I32">
        <f t="shared" si="1"/>
        <v>1.8198214704741793</v>
      </c>
      <c r="J32">
        <f t="shared" si="2"/>
        <v>0.63618418442103886</v>
      </c>
      <c r="K32">
        <f t="shared" si="3"/>
        <v>88.759587499999995</v>
      </c>
      <c r="L32">
        <f t="shared" si="4"/>
        <v>78.220920441982102</v>
      </c>
      <c r="M32">
        <f t="shared" si="5"/>
        <v>7.9090020485667161</v>
      </c>
      <c r="N32">
        <f t="shared" si="6"/>
        <v>8.9745780975323957</v>
      </c>
      <c r="O32">
        <f t="shared" si="7"/>
        <v>0.12153455232444678</v>
      </c>
      <c r="P32">
        <f t="shared" si="8"/>
        <v>3.6740676953108933</v>
      </c>
      <c r="Q32">
        <f t="shared" si="9"/>
        <v>0.11934450827488956</v>
      </c>
      <c r="R32">
        <f t="shared" si="10"/>
        <v>7.4783797308899932E-2</v>
      </c>
      <c r="S32">
        <f t="shared" si="11"/>
        <v>226.11486335818776</v>
      </c>
      <c r="T32">
        <f t="shared" si="12"/>
        <v>33.252465711753246</v>
      </c>
      <c r="U32">
        <f t="shared" si="13"/>
        <v>32.592087500000012</v>
      </c>
      <c r="V32">
        <f t="shared" si="14"/>
        <v>4.9374616422181523</v>
      </c>
      <c r="W32">
        <f t="shared" si="15"/>
        <v>70.200645872381827</v>
      </c>
      <c r="X32">
        <f t="shared" si="16"/>
        <v>3.4596939434961644</v>
      </c>
      <c r="Y32">
        <f t="shared" si="17"/>
        <v>4.9282936082747195</v>
      </c>
      <c r="Z32">
        <f t="shared" si="18"/>
        <v>1.4777676987219879</v>
      </c>
      <c r="AA32">
        <f t="shared" si="19"/>
        <v>-80.254126847911309</v>
      </c>
      <c r="AB32">
        <f t="shared" si="20"/>
        <v>-6.5315672320199871</v>
      </c>
      <c r="AC32">
        <f t="shared" si="21"/>
        <v>-0.40545016004030493</v>
      </c>
      <c r="AD32">
        <f t="shared" si="22"/>
        <v>138.92371911821613</v>
      </c>
      <c r="AE32">
        <f t="shared" si="23"/>
        <v>23.722874980623846</v>
      </c>
      <c r="AF32">
        <f t="shared" si="24"/>
        <v>1.8146161976559867</v>
      </c>
      <c r="AG32">
        <f t="shared" si="25"/>
        <v>0.63618418442103886</v>
      </c>
      <c r="AH32">
        <v>101.9146561904837</v>
      </c>
      <c r="AI32">
        <v>94.983716363636361</v>
      </c>
      <c r="AJ32">
        <v>1.6993679183360491</v>
      </c>
      <c r="AK32">
        <v>64.07577277955869</v>
      </c>
      <c r="AL32">
        <f t="shared" si="26"/>
        <v>1.8198214704741793</v>
      </c>
      <c r="AM32">
        <v>33.490530764607897</v>
      </c>
      <c r="AN32">
        <v>34.22050419580421</v>
      </c>
      <c r="AO32">
        <v>1.324569602463789E-5</v>
      </c>
      <c r="AP32">
        <v>91.892419978846732</v>
      </c>
      <c r="AQ32">
        <v>42</v>
      </c>
      <c r="AR32">
        <v>6</v>
      </c>
      <c r="AS32">
        <f t="shared" si="27"/>
        <v>1</v>
      </c>
      <c r="AT32">
        <f t="shared" si="28"/>
        <v>0</v>
      </c>
      <c r="AU32">
        <f t="shared" si="29"/>
        <v>47290.585097906885</v>
      </c>
      <c r="AV32">
        <f t="shared" si="30"/>
        <v>1200.00875</v>
      </c>
      <c r="AW32">
        <f t="shared" si="31"/>
        <v>1025.9314260923252</v>
      </c>
      <c r="AX32">
        <f t="shared" si="32"/>
        <v>0.85493662116407509</v>
      </c>
      <c r="AY32">
        <f t="shared" si="33"/>
        <v>0.18842767884666489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1670961171.6875</v>
      </c>
      <c r="BF32">
        <v>88.759587499999995</v>
      </c>
      <c r="BG32">
        <v>98.680475000000001</v>
      </c>
      <c r="BH32">
        <v>34.216762500000002</v>
      </c>
      <c r="BI32">
        <v>33.488799999999998</v>
      </c>
      <c r="BJ32">
        <v>92.430312499999999</v>
      </c>
      <c r="BK32">
        <v>34.064337500000001</v>
      </c>
      <c r="BL32">
        <v>650.00874999999996</v>
      </c>
      <c r="BM32">
        <v>101.01112500000001</v>
      </c>
      <c r="BN32">
        <v>9.995888750000001E-2</v>
      </c>
      <c r="BO32">
        <v>32.559112499999998</v>
      </c>
      <c r="BP32">
        <v>32.592087500000012</v>
      </c>
      <c r="BQ32">
        <v>999.9</v>
      </c>
      <c r="BR32">
        <v>0</v>
      </c>
      <c r="BS32">
        <v>0</v>
      </c>
      <c r="BT32">
        <v>8991.2487500000007</v>
      </c>
      <c r="BU32">
        <v>0</v>
      </c>
      <c r="BV32">
        <v>1075.79375</v>
      </c>
      <c r="BW32">
        <v>-9.9208812500000008</v>
      </c>
      <c r="BX32">
        <v>91.904250000000005</v>
      </c>
      <c r="BY32">
        <v>102.0995375</v>
      </c>
      <c r="BZ32">
        <v>0.72795100000000001</v>
      </c>
      <c r="CA32">
        <v>98.680475000000001</v>
      </c>
      <c r="CB32">
        <v>33.488799999999998</v>
      </c>
      <c r="CC32">
        <v>3.4562750000000002</v>
      </c>
      <c r="CD32">
        <v>3.3827437499999999</v>
      </c>
      <c r="CE32">
        <v>26.406487500000001</v>
      </c>
      <c r="CF32">
        <v>26.042449999999999</v>
      </c>
      <c r="CG32">
        <v>1200.00875</v>
      </c>
      <c r="CH32">
        <v>0.50003299999999995</v>
      </c>
      <c r="CI32">
        <v>0.49996699999999999</v>
      </c>
      <c r="CJ32">
        <v>0</v>
      </c>
      <c r="CK32">
        <v>1119.38625</v>
      </c>
      <c r="CL32">
        <v>4.9990899999999998</v>
      </c>
      <c r="CM32">
        <v>12857.75</v>
      </c>
      <c r="CN32">
        <v>9558.0400000000009</v>
      </c>
      <c r="CO32">
        <v>42.875</v>
      </c>
      <c r="CP32">
        <v>44.811999999999998</v>
      </c>
      <c r="CQ32">
        <v>43.686999999999998</v>
      </c>
      <c r="CR32">
        <v>43.811999999999998</v>
      </c>
      <c r="CS32">
        <v>44.125</v>
      </c>
      <c r="CT32">
        <v>597.54</v>
      </c>
      <c r="CU32">
        <v>597.46875</v>
      </c>
      <c r="CV32">
        <v>0</v>
      </c>
      <c r="CW32">
        <v>1670961206.2</v>
      </c>
      <c r="CX32">
        <v>0</v>
      </c>
      <c r="CY32">
        <v>1670954496.5999999</v>
      </c>
      <c r="CZ32" t="s">
        <v>356</v>
      </c>
      <c r="DA32">
        <v>1670954495.5999999</v>
      </c>
      <c r="DB32">
        <v>1670954496.5999999</v>
      </c>
      <c r="DC32">
        <v>16</v>
      </c>
      <c r="DD32">
        <v>-7.6999999999999999E-2</v>
      </c>
      <c r="DE32">
        <v>-1.0999999999999999E-2</v>
      </c>
      <c r="DF32">
        <v>-4.38</v>
      </c>
      <c r="DG32">
        <v>0.152</v>
      </c>
      <c r="DH32">
        <v>415</v>
      </c>
      <c r="DI32">
        <v>32</v>
      </c>
      <c r="DJ32">
        <v>0.4</v>
      </c>
      <c r="DK32">
        <v>0.41</v>
      </c>
      <c r="DL32">
        <v>-9.5986165853658552</v>
      </c>
      <c r="DM32">
        <v>-2.2475017421602952</v>
      </c>
      <c r="DN32">
        <v>0.22359664320323541</v>
      </c>
      <c r="DO32">
        <v>0</v>
      </c>
      <c r="DP32">
        <v>0.73009007317073171</v>
      </c>
      <c r="DQ32">
        <v>-8.7269247386759688E-2</v>
      </c>
      <c r="DR32">
        <v>1.105594873181401E-2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368</v>
      </c>
      <c r="EA32">
        <v>3.2970100000000002</v>
      </c>
      <c r="EB32">
        <v>2.6252200000000001</v>
      </c>
      <c r="EC32">
        <v>2.8003799999999999E-2</v>
      </c>
      <c r="ED32">
        <v>2.9468299999999999E-2</v>
      </c>
      <c r="EE32">
        <v>0.139899</v>
      </c>
      <c r="EF32">
        <v>0.136378</v>
      </c>
      <c r="EG32">
        <v>29422.7</v>
      </c>
      <c r="EH32">
        <v>29892.2</v>
      </c>
      <c r="EI32">
        <v>28160.799999999999</v>
      </c>
      <c r="EJ32">
        <v>29641.9</v>
      </c>
      <c r="EK32">
        <v>33322.699999999997</v>
      </c>
      <c r="EL32">
        <v>35522.9</v>
      </c>
      <c r="EM32">
        <v>39746.9</v>
      </c>
      <c r="EN32">
        <v>42354.3</v>
      </c>
      <c r="EO32">
        <v>2.1549700000000001</v>
      </c>
      <c r="EP32">
        <v>2.1848800000000002</v>
      </c>
      <c r="EQ32">
        <v>0.11874</v>
      </c>
      <c r="ER32">
        <v>0</v>
      </c>
      <c r="ES32">
        <v>30.671299999999999</v>
      </c>
      <c r="ET32">
        <v>999.9</v>
      </c>
      <c r="EU32">
        <v>71.5</v>
      </c>
      <c r="EV32">
        <v>35</v>
      </c>
      <c r="EW32">
        <v>39.983400000000003</v>
      </c>
      <c r="EX32">
        <v>57.494500000000002</v>
      </c>
      <c r="EY32">
        <v>-2.6642600000000001</v>
      </c>
      <c r="EZ32">
        <v>2</v>
      </c>
      <c r="FA32">
        <v>0.43520599999999998</v>
      </c>
      <c r="FB32">
        <v>0.110098</v>
      </c>
      <c r="FC32">
        <v>20.2714</v>
      </c>
      <c r="FD32">
        <v>5.2186399999999997</v>
      </c>
      <c r="FE32">
        <v>12.004099999999999</v>
      </c>
      <c r="FF32">
        <v>4.9859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1.8622399999999999</v>
      </c>
      <c r="FN32">
        <v>1.8643099999999999</v>
      </c>
      <c r="FO32">
        <v>1.8603499999999999</v>
      </c>
      <c r="FP32">
        <v>1.86111</v>
      </c>
      <c r="FQ32">
        <v>1.8602000000000001</v>
      </c>
      <c r="FR32">
        <v>1.86188</v>
      </c>
      <c r="FS32">
        <v>1.85842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-3.68</v>
      </c>
      <c r="GH32">
        <v>0.15240000000000001</v>
      </c>
      <c r="GI32">
        <v>-3.43048097447471</v>
      </c>
      <c r="GJ32">
        <v>-2.7043828418459848E-3</v>
      </c>
      <c r="GK32">
        <v>1.1637646390227569E-6</v>
      </c>
      <c r="GL32">
        <v>-2.7935288173591201E-10</v>
      </c>
      <c r="GM32">
        <v>0.15243500000000409</v>
      </c>
      <c r="GN32">
        <v>0</v>
      </c>
      <c r="GO32">
        <v>0</v>
      </c>
      <c r="GP32">
        <v>0</v>
      </c>
      <c r="GQ32">
        <v>5</v>
      </c>
      <c r="GR32">
        <v>2087</v>
      </c>
      <c r="GS32">
        <v>4</v>
      </c>
      <c r="GT32">
        <v>31</v>
      </c>
      <c r="GU32">
        <v>111.3</v>
      </c>
      <c r="GV32">
        <v>111.3</v>
      </c>
      <c r="GW32">
        <v>0.472412</v>
      </c>
      <c r="GX32">
        <v>2.6135299999999999</v>
      </c>
      <c r="GY32">
        <v>2.04834</v>
      </c>
      <c r="GZ32">
        <v>2.6184099999999999</v>
      </c>
      <c r="HA32">
        <v>2.1972700000000001</v>
      </c>
      <c r="HB32">
        <v>2.3278799999999999</v>
      </c>
      <c r="HC32">
        <v>40.502000000000002</v>
      </c>
      <c r="HD32">
        <v>13.5366</v>
      </c>
      <c r="HE32">
        <v>18</v>
      </c>
      <c r="HF32">
        <v>645.41499999999996</v>
      </c>
      <c r="HG32">
        <v>744.28200000000004</v>
      </c>
      <c r="HH32">
        <v>31.000800000000002</v>
      </c>
      <c r="HI32">
        <v>32.880499999999998</v>
      </c>
      <c r="HJ32">
        <v>30.000599999999999</v>
      </c>
      <c r="HK32">
        <v>32.777299999999997</v>
      </c>
      <c r="HL32">
        <v>32.776299999999999</v>
      </c>
      <c r="HM32">
        <v>9.4889799999999997</v>
      </c>
      <c r="HN32">
        <v>20.678000000000001</v>
      </c>
      <c r="HO32">
        <v>100</v>
      </c>
      <c r="HP32">
        <v>31</v>
      </c>
      <c r="HQ32">
        <v>117.114</v>
      </c>
      <c r="HR32">
        <v>33.465200000000003</v>
      </c>
      <c r="HS32">
        <v>99.225999999999999</v>
      </c>
      <c r="HT32">
        <v>98.229500000000002</v>
      </c>
    </row>
    <row r="33" spans="1:228" x14ac:dyDescent="0.2">
      <c r="A33">
        <v>18</v>
      </c>
      <c r="B33">
        <v>1670961178</v>
      </c>
      <c r="C33">
        <v>68</v>
      </c>
      <c r="D33" t="s">
        <v>395</v>
      </c>
      <c r="E33" t="s">
        <v>396</v>
      </c>
      <c r="F33">
        <v>4</v>
      </c>
      <c r="G33">
        <v>1670961176</v>
      </c>
      <c r="H33">
        <f t="shared" si="0"/>
        <v>1.8361286355156046E-3</v>
      </c>
      <c r="I33">
        <f t="shared" si="1"/>
        <v>1.8361286355156046</v>
      </c>
      <c r="J33">
        <f t="shared" si="2"/>
        <v>0.66448906521734752</v>
      </c>
      <c r="K33">
        <f t="shared" si="3"/>
        <v>95.857900000000001</v>
      </c>
      <c r="L33">
        <f t="shared" si="4"/>
        <v>84.844619296821648</v>
      </c>
      <c r="M33">
        <f t="shared" si="5"/>
        <v>8.5785660895352027</v>
      </c>
      <c r="N33">
        <f t="shared" si="6"/>
        <v>9.6921093779350773</v>
      </c>
      <c r="O33">
        <f t="shared" si="7"/>
        <v>0.12254831191859865</v>
      </c>
      <c r="P33">
        <f t="shared" si="8"/>
        <v>3.6762398719884057</v>
      </c>
      <c r="Q33">
        <f t="shared" si="9"/>
        <v>0.12032323020675144</v>
      </c>
      <c r="R33">
        <f t="shared" si="10"/>
        <v>7.5398568573037186E-2</v>
      </c>
      <c r="S33">
        <f t="shared" si="11"/>
        <v>226.11650323302788</v>
      </c>
      <c r="T33">
        <f t="shared" si="12"/>
        <v>33.261539294007832</v>
      </c>
      <c r="U33">
        <f t="shared" si="13"/>
        <v>32.597285714285718</v>
      </c>
      <c r="V33">
        <f t="shared" si="14"/>
        <v>4.9389082543846312</v>
      </c>
      <c r="W33">
        <f t="shared" si="15"/>
        <v>70.157353573437746</v>
      </c>
      <c r="X33">
        <f t="shared" si="16"/>
        <v>3.4600701622857404</v>
      </c>
      <c r="Y33">
        <f t="shared" si="17"/>
        <v>4.9318709815128443</v>
      </c>
      <c r="Z33">
        <f t="shared" si="18"/>
        <v>1.4788380920988908</v>
      </c>
      <c r="AA33">
        <f t="shared" si="19"/>
        <v>-80.973272826238158</v>
      </c>
      <c r="AB33">
        <f t="shared" si="20"/>
        <v>-5.0142941326612576</v>
      </c>
      <c r="AC33">
        <f t="shared" si="21"/>
        <v>-0.31110838590602669</v>
      </c>
      <c r="AD33">
        <f t="shared" si="22"/>
        <v>139.81782788822241</v>
      </c>
      <c r="AE33">
        <f t="shared" si="23"/>
        <v>23.964523280265201</v>
      </c>
      <c r="AF33">
        <f t="shared" si="24"/>
        <v>1.838172747392508</v>
      </c>
      <c r="AG33">
        <f t="shared" si="25"/>
        <v>0.66448906521734752</v>
      </c>
      <c r="AH33">
        <v>108.83297538762299</v>
      </c>
      <c r="AI33">
        <v>101.8298903030303</v>
      </c>
      <c r="AJ33">
        <v>1.7147376673800949</v>
      </c>
      <c r="AK33">
        <v>64.07577277955869</v>
      </c>
      <c r="AL33">
        <f t="shared" si="26"/>
        <v>1.8361286355156046</v>
      </c>
      <c r="AM33">
        <v>33.485763798480633</v>
      </c>
      <c r="AN33">
        <v>34.221881118881129</v>
      </c>
      <c r="AO33">
        <v>8.7331048411189887E-5</v>
      </c>
      <c r="AP33">
        <v>91.892419978846732</v>
      </c>
      <c r="AQ33">
        <v>41</v>
      </c>
      <c r="AR33">
        <v>6</v>
      </c>
      <c r="AS33">
        <f t="shared" si="27"/>
        <v>1</v>
      </c>
      <c r="AT33">
        <f t="shared" si="28"/>
        <v>0</v>
      </c>
      <c r="AU33">
        <f t="shared" si="29"/>
        <v>47327.447943809348</v>
      </c>
      <c r="AV33">
        <f t="shared" si="30"/>
        <v>1200.018571428571</v>
      </c>
      <c r="AW33">
        <f t="shared" si="31"/>
        <v>1025.939713592242</v>
      </c>
      <c r="AX33">
        <f t="shared" si="32"/>
        <v>0.85493653016628279</v>
      </c>
      <c r="AY33">
        <f t="shared" si="33"/>
        <v>0.18842750322092583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1670961176</v>
      </c>
      <c r="BF33">
        <v>95.857900000000001</v>
      </c>
      <c r="BG33">
        <v>105.8857142857143</v>
      </c>
      <c r="BH33">
        <v>34.221142857142858</v>
      </c>
      <c r="BI33">
        <v>33.483714285714278</v>
      </c>
      <c r="BJ33">
        <v>99.546242857142857</v>
      </c>
      <c r="BK33">
        <v>34.0687</v>
      </c>
      <c r="BL33">
        <v>649.99171428571424</v>
      </c>
      <c r="BM33">
        <v>101.0091428571429</v>
      </c>
      <c r="BN33">
        <v>9.9992414285714287E-2</v>
      </c>
      <c r="BO33">
        <v>32.571985714285709</v>
      </c>
      <c r="BP33">
        <v>32.597285714285718</v>
      </c>
      <c r="BQ33">
        <v>999.89999999999986</v>
      </c>
      <c r="BR33">
        <v>0</v>
      </c>
      <c r="BS33">
        <v>0</v>
      </c>
      <c r="BT33">
        <v>8998.9285714285706</v>
      </c>
      <c r="BU33">
        <v>0</v>
      </c>
      <c r="BV33">
        <v>1109.3457142857139</v>
      </c>
      <c r="BW33">
        <v>-10.02792857142857</v>
      </c>
      <c r="BX33">
        <v>99.254485714285721</v>
      </c>
      <c r="BY33">
        <v>109.554</v>
      </c>
      <c r="BZ33">
        <v>0.73742600000000003</v>
      </c>
      <c r="CA33">
        <v>105.8857142857143</v>
      </c>
      <c r="CB33">
        <v>33.483714285714278</v>
      </c>
      <c r="CC33">
        <v>3.4566471428571428</v>
      </c>
      <c r="CD33">
        <v>3.382161428571429</v>
      </c>
      <c r="CE33">
        <v>26.40831428571429</v>
      </c>
      <c r="CF33">
        <v>26.03952857142858</v>
      </c>
      <c r="CG33">
        <v>1200.018571428571</v>
      </c>
      <c r="CH33">
        <v>0.50003300000000006</v>
      </c>
      <c r="CI33">
        <v>0.49996699999999988</v>
      </c>
      <c r="CJ33">
        <v>0</v>
      </c>
      <c r="CK33">
        <v>1118.458571428572</v>
      </c>
      <c r="CL33">
        <v>4.9990899999999998</v>
      </c>
      <c r="CM33">
        <v>12850.94285714286</v>
      </c>
      <c r="CN33">
        <v>9558.1157142857137</v>
      </c>
      <c r="CO33">
        <v>42.875</v>
      </c>
      <c r="CP33">
        <v>44.811999999999998</v>
      </c>
      <c r="CQ33">
        <v>43.686999999999998</v>
      </c>
      <c r="CR33">
        <v>43.811999999999998</v>
      </c>
      <c r="CS33">
        <v>44.125</v>
      </c>
      <c r="CT33">
        <v>597.54857142857145</v>
      </c>
      <c r="CU33">
        <v>597.47000000000014</v>
      </c>
      <c r="CV33">
        <v>0</v>
      </c>
      <c r="CW33">
        <v>1670961210.4000001</v>
      </c>
      <c r="CX33">
        <v>0</v>
      </c>
      <c r="CY33">
        <v>1670954496.5999999</v>
      </c>
      <c r="CZ33" t="s">
        <v>356</v>
      </c>
      <c r="DA33">
        <v>1670954495.5999999</v>
      </c>
      <c r="DB33">
        <v>1670954496.5999999</v>
      </c>
      <c r="DC33">
        <v>16</v>
      </c>
      <c r="DD33">
        <v>-7.6999999999999999E-2</v>
      </c>
      <c r="DE33">
        <v>-1.0999999999999999E-2</v>
      </c>
      <c r="DF33">
        <v>-4.38</v>
      </c>
      <c r="DG33">
        <v>0.152</v>
      </c>
      <c r="DH33">
        <v>415</v>
      </c>
      <c r="DI33">
        <v>32</v>
      </c>
      <c r="DJ33">
        <v>0.4</v>
      </c>
      <c r="DK33">
        <v>0.41</v>
      </c>
      <c r="DL33">
        <v>-9.7456480487804882</v>
      </c>
      <c r="DM33">
        <v>-1.9671395121951309</v>
      </c>
      <c r="DN33">
        <v>0.19486747425628009</v>
      </c>
      <c r="DO33">
        <v>0</v>
      </c>
      <c r="DP33">
        <v>0.72734097560975608</v>
      </c>
      <c r="DQ33">
        <v>1.0181832752613629E-2</v>
      </c>
      <c r="DR33">
        <v>6.3157941913664214E-3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368</v>
      </c>
      <c r="EA33">
        <v>3.2968299999999999</v>
      </c>
      <c r="EB33">
        <v>2.62521</v>
      </c>
      <c r="EC33">
        <v>2.9847100000000001E-2</v>
      </c>
      <c r="ED33">
        <v>3.1290699999999998E-2</v>
      </c>
      <c r="EE33">
        <v>0.139905</v>
      </c>
      <c r="EF33">
        <v>0.13636499999999999</v>
      </c>
      <c r="EG33">
        <v>29366.799999999999</v>
      </c>
      <c r="EH33">
        <v>29835.7</v>
      </c>
      <c r="EI33">
        <v>28160.7</v>
      </c>
      <c r="EJ33">
        <v>29641.5</v>
      </c>
      <c r="EK33">
        <v>33322.199999999997</v>
      </c>
      <c r="EL33">
        <v>35523.199999999997</v>
      </c>
      <c r="EM33">
        <v>39746.400000000001</v>
      </c>
      <c r="EN33">
        <v>42353.9</v>
      </c>
      <c r="EO33">
        <v>2.1549999999999998</v>
      </c>
      <c r="EP33">
        <v>2.1848200000000002</v>
      </c>
      <c r="EQ33">
        <v>0.118811</v>
      </c>
      <c r="ER33">
        <v>0</v>
      </c>
      <c r="ES33">
        <v>30.673300000000001</v>
      </c>
      <c r="ET33">
        <v>999.9</v>
      </c>
      <c r="EU33">
        <v>71.5</v>
      </c>
      <c r="EV33">
        <v>35</v>
      </c>
      <c r="EW33">
        <v>39.983499999999999</v>
      </c>
      <c r="EX33">
        <v>57.944499999999998</v>
      </c>
      <c r="EY33">
        <v>-2.6041599999999998</v>
      </c>
      <c r="EZ33">
        <v>2</v>
      </c>
      <c r="FA33">
        <v>0.43563499999999999</v>
      </c>
      <c r="FB33">
        <v>0.113361</v>
      </c>
      <c r="FC33">
        <v>20.2714</v>
      </c>
      <c r="FD33">
        <v>5.2196899999999999</v>
      </c>
      <c r="FE33">
        <v>12.004300000000001</v>
      </c>
      <c r="FF33">
        <v>4.9861000000000004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1.8622399999999999</v>
      </c>
      <c r="FN33">
        <v>1.8642799999999999</v>
      </c>
      <c r="FO33">
        <v>1.8603499999999999</v>
      </c>
      <c r="FP33">
        <v>1.8611</v>
      </c>
      <c r="FQ33">
        <v>1.86019</v>
      </c>
      <c r="FR33">
        <v>1.86188</v>
      </c>
      <c r="FS33">
        <v>1.85842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-3.6970000000000001</v>
      </c>
      <c r="GH33">
        <v>0.15240000000000001</v>
      </c>
      <c r="GI33">
        <v>-3.43048097447471</v>
      </c>
      <c r="GJ33">
        <v>-2.7043828418459848E-3</v>
      </c>
      <c r="GK33">
        <v>1.1637646390227569E-6</v>
      </c>
      <c r="GL33">
        <v>-2.7935288173591201E-10</v>
      </c>
      <c r="GM33">
        <v>0.15243500000000409</v>
      </c>
      <c r="GN33">
        <v>0</v>
      </c>
      <c r="GO33">
        <v>0</v>
      </c>
      <c r="GP33">
        <v>0</v>
      </c>
      <c r="GQ33">
        <v>5</v>
      </c>
      <c r="GR33">
        <v>2087</v>
      </c>
      <c r="GS33">
        <v>4</v>
      </c>
      <c r="GT33">
        <v>31</v>
      </c>
      <c r="GU33">
        <v>111.4</v>
      </c>
      <c r="GV33">
        <v>111.4</v>
      </c>
      <c r="GW33">
        <v>0.49316399999999999</v>
      </c>
      <c r="GX33">
        <v>2.6122999999999998</v>
      </c>
      <c r="GY33">
        <v>2.04834</v>
      </c>
      <c r="GZ33">
        <v>2.6171899999999999</v>
      </c>
      <c r="HA33">
        <v>2.1972700000000001</v>
      </c>
      <c r="HB33">
        <v>2.3779300000000001</v>
      </c>
      <c r="HC33">
        <v>40.502000000000002</v>
      </c>
      <c r="HD33">
        <v>13.5366</v>
      </c>
      <c r="HE33">
        <v>18</v>
      </c>
      <c r="HF33">
        <v>645.47199999999998</v>
      </c>
      <c r="HG33">
        <v>744.28</v>
      </c>
      <c r="HH33">
        <v>31.000900000000001</v>
      </c>
      <c r="HI33">
        <v>32.886400000000002</v>
      </c>
      <c r="HJ33">
        <v>30.000599999999999</v>
      </c>
      <c r="HK33">
        <v>32.780999999999999</v>
      </c>
      <c r="HL33">
        <v>32.779899999999998</v>
      </c>
      <c r="HM33">
        <v>9.8975600000000004</v>
      </c>
      <c r="HN33">
        <v>20.678000000000001</v>
      </c>
      <c r="HO33">
        <v>100</v>
      </c>
      <c r="HP33">
        <v>31</v>
      </c>
      <c r="HQ33">
        <v>123.79300000000001</v>
      </c>
      <c r="HR33">
        <v>33.465200000000003</v>
      </c>
      <c r="HS33">
        <v>99.225099999999998</v>
      </c>
      <c r="HT33">
        <v>98.2286</v>
      </c>
    </row>
    <row r="34" spans="1:228" x14ac:dyDescent="0.2">
      <c r="A34">
        <v>19</v>
      </c>
      <c r="B34">
        <v>1670961182</v>
      </c>
      <c r="C34">
        <v>72</v>
      </c>
      <c r="D34" t="s">
        <v>397</v>
      </c>
      <c r="E34" t="s">
        <v>398</v>
      </c>
      <c r="F34">
        <v>4</v>
      </c>
      <c r="G34">
        <v>1670961179.6875</v>
      </c>
      <c r="H34">
        <f t="shared" si="0"/>
        <v>1.862497961081232E-3</v>
      </c>
      <c r="I34">
        <f t="shared" si="1"/>
        <v>1.862497961081232</v>
      </c>
      <c r="J34">
        <f t="shared" si="2"/>
        <v>0.90593638404799792</v>
      </c>
      <c r="K34">
        <f t="shared" si="3"/>
        <v>101.936325</v>
      </c>
      <c r="L34">
        <f t="shared" si="4"/>
        <v>87.751555094207191</v>
      </c>
      <c r="M34">
        <f t="shared" si="5"/>
        <v>8.8723576218060192</v>
      </c>
      <c r="N34">
        <f t="shared" si="6"/>
        <v>10.306547035909443</v>
      </c>
      <c r="O34">
        <f t="shared" si="7"/>
        <v>0.12407168669752637</v>
      </c>
      <c r="P34">
        <f t="shared" si="8"/>
        <v>3.6732988504522885</v>
      </c>
      <c r="Q34">
        <f t="shared" si="9"/>
        <v>0.12178970731631875</v>
      </c>
      <c r="R34">
        <f t="shared" si="10"/>
        <v>7.6320097978080786E-2</v>
      </c>
      <c r="S34">
        <f t="shared" si="11"/>
        <v>226.11236360736376</v>
      </c>
      <c r="T34">
        <f t="shared" si="12"/>
        <v>33.271381503521859</v>
      </c>
      <c r="U34">
        <f t="shared" si="13"/>
        <v>32.610300000000002</v>
      </c>
      <c r="V34">
        <f t="shared" si="14"/>
        <v>4.9425316205828151</v>
      </c>
      <c r="W34">
        <f t="shared" si="15"/>
        <v>70.108708627879849</v>
      </c>
      <c r="X34">
        <f t="shared" si="16"/>
        <v>3.4605714297373407</v>
      </c>
      <c r="Y34">
        <f t="shared" si="17"/>
        <v>4.9360079474651588</v>
      </c>
      <c r="Z34">
        <f t="shared" si="18"/>
        <v>1.4819601908454745</v>
      </c>
      <c r="AA34">
        <f t="shared" si="19"/>
        <v>-82.136160083682327</v>
      </c>
      <c r="AB34">
        <f t="shared" si="20"/>
        <v>-4.6414426787246201</v>
      </c>
      <c r="AC34">
        <f t="shared" si="21"/>
        <v>-0.28824510309402623</v>
      </c>
      <c r="AD34">
        <f t="shared" si="22"/>
        <v>139.04651574186278</v>
      </c>
      <c r="AE34">
        <f t="shared" si="23"/>
        <v>24.012288234813369</v>
      </c>
      <c r="AF34">
        <f t="shared" si="24"/>
        <v>1.8546700829111054</v>
      </c>
      <c r="AG34">
        <f t="shared" si="25"/>
        <v>0.90593638404799792</v>
      </c>
      <c r="AH34">
        <v>115.67671551302131</v>
      </c>
      <c r="AI34">
        <v>108.6288484848485</v>
      </c>
      <c r="AJ34">
        <v>1.699801214171109</v>
      </c>
      <c r="AK34">
        <v>64.07577277955869</v>
      </c>
      <c r="AL34">
        <f t="shared" si="26"/>
        <v>1.862497961081232</v>
      </c>
      <c r="AM34">
        <v>33.482725258763843</v>
      </c>
      <c r="AN34">
        <v>34.22881748251752</v>
      </c>
      <c r="AO34">
        <v>1.9293345062089751E-4</v>
      </c>
      <c r="AP34">
        <v>91.892419978846732</v>
      </c>
      <c r="AQ34">
        <v>41</v>
      </c>
      <c r="AR34">
        <v>6</v>
      </c>
      <c r="AS34">
        <f t="shared" si="27"/>
        <v>1</v>
      </c>
      <c r="AT34">
        <f t="shared" si="28"/>
        <v>0</v>
      </c>
      <c r="AU34">
        <f t="shared" si="29"/>
        <v>47272.510101488973</v>
      </c>
      <c r="AV34">
        <f t="shared" si="30"/>
        <v>1200.00125</v>
      </c>
      <c r="AW34">
        <f t="shared" si="31"/>
        <v>1025.9244510918982</v>
      </c>
      <c r="AX34">
        <f t="shared" si="32"/>
        <v>0.85493615201809015</v>
      </c>
      <c r="AY34">
        <f t="shared" si="33"/>
        <v>0.18842677339491418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1670961179.6875</v>
      </c>
      <c r="BF34">
        <v>101.936325</v>
      </c>
      <c r="BG34">
        <v>111.98925</v>
      </c>
      <c r="BH34">
        <v>34.226587500000001</v>
      </c>
      <c r="BI34">
        <v>33.482550000000003</v>
      </c>
      <c r="BJ34">
        <v>105.63975000000001</v>
      </c>
      <c r="BK34">
        <v>34.074150000000003</v>
      </c>
      <c r="BL34">
        <v>649.99625000000003</v>
      </c>
      <c r="BM34">
        <v>101.007625</v>
      </c>
      <c r="BN34">
        <v>0.10007175</v>
      </c>
      <c r="BO34">
        <v>32.586862500000002</v>
      </c>
      <c r="BP34">
        <v>32.610300000000002</v>
      </c>
      <c r="BQ34">
        <v>999.9</v>
      </c>
      <c r="BR34">
        <v>0</v>
      </c>
      <c r="BS34">
        <v>0</v>
      </c>
      <c r="BT34">
        <v>8988.9050000000007</v>
      </c>
      <c r="BU34">
        <v>0</v>
      </c>
      <c r="BV34">
        <v>1110.2012500000001</v>
      </c>
      <c r="BW34">
        <v>-10.052975</v>
      </c>
      <c r="BX34">
        <v>105.54875</v>
      </c>
      <c r="BY34">
        <v>115.86875000000001</v>
      </c>
      <c r="BZ34">
        <v>0.74403812499999999</v>
      </c>
      <c r="CA34">
        <v>111.98925</v>
      </c>
      <c r="CB34">
        <v>33.482550000000003</v>
      </c>
      <c r="CC34">
        <v>3.4571462500000001</v>
      </c>
      <c r="CD34">
        <v>3.3819925</v>
      </c>
      <c r="CE34">
        <v>26.4107375</v>
      </c>
      <c r="CF34">
        <v>26.038687500000002</v>
      </c>
      <c r="CG34">
        <v>1200.00125</v>
      </c>
      <c r="CH34">
        <v>0.50004350000000009</v>
      </c>
      <c r="CI34">
        <v>0.49995650000000003</v>
      </c>
      <c r="CJ34">
        <v>0</v>
      </c>
      <c r="CK34">
        <v>1118.04</v>
      </c>
      <c r="CL34">
        <v>4.9990899999999998</v>
      </c>
      <c r="CM34">
        <v>12844.575000000001</v>
      </c>
      <c r="CN34">
        <v>9558.0237500000003</v>
      </c>
      <c r="CO34">
        <v>42.875</v>
      </c>
      <c r="CP34">
        <v>44.811999999999998</v>
      </c>
      <c r="CQ34">
        <v>43.686999999999998</v>
      </c>
      <c r="CR34">
        <v>43.811999999999998</v>
      </c>
      <c r="CS34">
        <v>44.125</v>
      </c>
      <c r="CT34">
        <v>597.55499999999995</v>
      </c>
      <c r="CU34">
        <v>597.44624999999996</v>
      </c>
      <c r="CV34">
        <v>0</v>
      </c>
      <c r="CW34">
        <v>1670961214</v>
      </c>
      <c r="CX34">
        <v>0</v>
      </c>
      <c r="CY34">
        <v>1670954496.5999999</v>
      </c>
      <c r="CZ34" t="s">
        <v>356</v>
      </c>
      <c r="DA34">
        <v>1670954495.5999999</v>
      </c>
      <c r="DB34">
        <v>1670954496.5999999</v>
      </c>
      <c r="DC34">
        <v>16</v>
      </c>
      <c r="DD34">
        <v>-7.6999999999999999E-2</v>
      </c>
      <c r="DE34">
        <v>-1.0999999999999999E-2</v>
      </c>
      <c r="DF34">
        <v>-4.38</v>
      </c>
      <c r="DG34">
        <v>0.152</v>
      </c>
      <c r="DH34">
        <v>415</v>
      </c>
      <c r="DI34">
        <v>32</v>
      </c>
      <c r="DJ34">
        <v>0.4</v>
      </c>
      <c r="DK34">
        <v>0.41</v>
      </c>
      <c r="DL34">
        <v>-9.8596209756097561</v>
      </c>
      <c r="DM34">
        <v>-1.5878531707317181</v>
      </c>
      <c r="DN34">
        <v>0.15937492441019541</v>
      </c>
      <c r="DO34">
        <v>0</v>
      </c>
      <c r="DP34">
        <v>0.72925304878048769</v>
      </c>
      <c r="DQ34">
        <v>7.5700390243902543E-2</v>
      </c>
      <c r="DR34">
        <v>8.6319538441972776E-3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368</v>
      </c>
      <c r="EA34">
        <v>3.2969400000000002</v>
      </c>
      <c r="EB34">
        <v>2.6254200000000001</v>
      </c>
      <c r="EC34">
        <v>3.1669500000000003E-2</v>
      </c>
      <c r="ED34">
        <v>3.3106200000000002E-2</v>
      </c>
      <c r="EE34">
        <v>0.13991899999999999</v>
      </c>
      <c r="EF34">
        <v>0.13636200000000001</v>
      </c>
      <c r="EG34">
        <v>29310.9</v>
      </c>
      <c r="EH34">
        <v>29779.8</v>
      </c>
      <c r="EI34">
        <v>28160</v>
      </c>
      <c r="EJ34">
        <v>29641.5</v>
      </c>
      <c r="EK34">
        <v>33321.199999999997</v>
      </c>
      <c r="EL34">
        <v>35523.199999999997</v>
      </c>
      <c r="EM34">
        <v>39745.800000000003</v>
      </c>
      <c r="EN34">
        <v>42353.7</v>
      </c>
      <c r="EO34">
        <v>2.15523</v>
      </c>
      <c r="EP34">
        <v>2.1846700000000001</v>
      </c>
      <c r="EQ34">
        <v>0.119787</v>
      </c>
      <c r="ER34">
        <v>0</v>
      </c>
      <c r="ES34">
        <v>30.677900000000001</v>
      </c>
      <c r="ET34">
        <v>999.9</v>
      </c>
      <c r="EU34">
        <v>71.5</v>
      </c>
      <c r="EV34">
        <v>35</v>
      </c>
      <c r="EW34">
        <v>39.980400000000003</v>
      </c>
      <c r="EX34">
        <v>57.884500000000003</v>
      </c>
      <c r="EY34">
        <v>-2.5440700000000001</v>
      </c>
      <c r="EZ34">
        <v>2</v>
      </c>
      <c r="FA34">
        <v>0.43616899999999997</v>
      </c>
      <c r="FB34">
        <v>0.116983</v>
      </c>
      <c r="FC34">
        <v>20.2712</v>
      </c>
      <c r="FD34">
        <v>5.2193899999999998</v>
      </c>
      <c r="FE34">
        <v>12.004300000000001</v>
      </c>
      <c r="FF34">
        <v>4.9859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1.8622099999999999</v>
      </c>
      <c r="FN34">
        <v>1.8642700000000001</v>
      </c>
      <c r="FO34">
        <v>1.8603499999999999</v>
      </c>
      <c r="FP34">
        <v>1.86111</v>
      </c>
      <c r="FQ34">
        <v>1.86019</v>
      </c>
      <c r="FR34">
        <v>1.86188</v>
      </c>
      <c r="FS34">
        <v>1.8584099999999999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-3.7130000000000001</v>
      </c>
      <c r="GH34">
        <v>0.1525</v>
      </c>
      <c r="GI34">
        <v>-3.43048097447471</v>
      </c>
      <c r="GJ34">
        <v>-2.7043828418459848E-3</v>
      </c>
      <c r="GK34">
        <v>1.1637646390227569E-6</v>
      </c>
      <c r="GL34">
        <v>-2.7935288173591201E-10</v>
      </c>
      <c r="GM34">
        <v>0.15243500000000409</v>
      </c>
      <c r="GN34">
        <v>0</v>
      </c>
      <c r="GO34">
        <v>0</v>
      </c>
      <c r="GP34">
        <v>0</v>
      </c>
      <c r="GQ34">
        <v>5</v>
      </c>
      <c r="GR34">
        <v>2087</v>
      </c>
      <c r="GS34">
        <v>4</v>
      </c>
      <c r="GT34">
        <v>31</v>
      </c>
      <c r="GU34">
        <v>111.4</v>
      </c>
      <c r="GV34">
        <v>111.4</v>
      </c>
      <c r="GW34">
        <v>0.51391600000000004</v>
      </c>
      <c r="GX34">
        <v>2.6220699999999999</v>
      </c>
      <c r="GY34">
        <v>2.04834</v>
      </c>
      <c r="GZ34">
        <v>2.6184099999999999</v>
      </c>
      <c r="HA34">
        <v>2.1972700000000001</v>
      </c>
      <c r="HB34">
        <v>2.3095699999999999</v>
      </c>
      <c r="HC34">
        <v>40.502000000000002</v>
      </c>
      <c r="HD34">
        <v>13.5191</v>
      </c>
      <c r="HE34">
        <v>18</v>
      </c>
      <c r="HF34">
        <v>645.69200000000001</v>
      </c>
      <c r="HG34">
        <v>744.18100000000004</v>
      </c>
      <c r="HH34">
        <v>31.001000000000001</v>
      </c>
      <c r="HI34">
        <v>32.890799999999999</v>
      </c>
      <c r="HJ34">
        <v>30.000599999999999</v>
      </c>
      <c r="HK34">
        <v>32.785299999999999</v>
      </c>
      <c r="HL34">
        <v>32.783499999999997</v>
      </c>
      <c r="HM34">
        <v>10.3071</v>
      </c>
      <c r="HN34">
        <v>20.678000000000001</v>
      </c>
      <c r="HO34">
        <v>100</v>
      </c>
      <c r="HP34">
        <v>31</v>
      </c>
      <c r="HQ34">
        <v>130.47399999999999</v>
      </c>
      <c r="HR34">
        <v>33.465200000000003</v>
      </c>
      <c r="HS34">
        <v>99.223299999999995</v>
      </c>
      <c r="HT34">
        <v>98.228200000000001</v>
      </c>
    </row>
    <row r="35" spans="1:228" x14ac:dyDescent="0.2">
      <c r="A35">
        <v>20</v>
      </c>
      <c r="B35">
        <v>1670961186</v>
      </c>
      <c r="C35">
        <v>76</v>
      </c>
      <c r="D35" t="s">
        <v>399</v>
      </c>
      <c r="E35" t="s">
        <v>400</v>
      </c>
      <c r="F35">
        <v>4</v>
      </c>
      <c r="G35">
        <v>1670961184</v>
      </c>
      <c r="H35">
        <f t="shared" si="0"/>
        <v>1.8784149282584798E-3</v>
      </c>
      <c r="I35">
        <f t="shared" si="1"/>
        <v>1.8784149282584797</v>
      </c>
      <c r="J35">
        <f t="shared" si="2"/>
        <v>1.223242045481771</v>
      </c>
      <c r="K35">
        <f t="shared" si="3"/>
        <v>109.0235714285714</v>
      </c>
      <c r="L35">
        <f t="shared" si="4"/>
        <v>90.634310315002338</v>
      </c>
      <c r="M35">
        <f t="shared" si="5"/>
        <v>9.1636888177874809</v>
      </c>
      <c r="N35">
        <f t="shared" si="6"/>
        <v>11.022956746766178</v>
      </c>
      <c r="O35">
        <f t="shared" si="7"/>
        <v>0.12472078127527787</v>
      </c>
      <c r="P35">
        <f t="shared" si="8"/>
        <v>3.6841720460814704</v>
      </c>
      <c r="Q35">
        <f t="shared" si="9"/>
        <v>0.12242177133352156</v>
      </c>
      <c r="R35">
        <f t="shared" si="10"/>
        <v>7.671663421248591E-2</v>
      </c>
      <c r="S35">
        <f t="shared" si="11"/>
        <v>226.11306523246213</v>
      </c>
      <c r="T35">
        <f t="shared" si="12"/>
        <v>33.283142397724035</v>
      </c>
      <c r="U35">
        <f t="shared" si="13"/>
        <v>32.629657142857141</v>
      </c>
      <c r="V35">
        <f t="shared" si="14"/>
        <v>4.9479252096524373</v>
      </c>
      <c r="W35">
        <f t="shared" si="15"/>
        <v>70.052000732035793</v>
      </c>
      <c r="X35">
        <f t="shared" si="16"/>
        <v>3.4610855022581886</v>
      </c>
      <c r="Y35">
        <f t="shared" si="17"/>
        <v>4.9407375465228993</v>
      </c>
      <c r="Z35">
        <f t="shared" si="18"/>
        <v>1.4868397073942488</v>
      </c>
      <c r="AA35">
        <f t="shared" si="19"/>
        <v>-82.838098336198954</v>
      </c>
      <c r="AB35">
        <f t="shared" si="20"/>
        <v>-5.1244239503880404</v>
      </c>
      <c r="AC35">
        <f t="shared" si="21"/>
        <v>-0.31735682854159408</v>
      </c>
      <c r="AD35">
        <f t="shared" si="22"/>
        <v>137.83318611733355</v>
      </c>
      <c r="AE35">
        <f t="shared" si="23"/>
        <v>24.333271308673115</v>
      </c>
      <c r="AF35">
        <f t="shared" si="24"/>
        <v>1.8675427496926493</v>
      </c>
      <c r="AG35">
        <f t="shared" si="25"/>
        <v>1.223242045481771</v>
      </c>
      <c r="AH35">
        <v>122.6194486977861</v>
      </c>
      <c r="AI35">
        <v>115.4355636363637</v>
      </c>
      <c r="AJ35">
        <v>1.6998564602797821</v>
      </c>
      <c r="AK35">
        <v>64.07577277955869</v>
      </c>
      <c r="AL35">
        <f t="shared" si="26"/>
        <v>1.8784149282584797</v>
      </c>
      <c r="AM35">
        <v>33.481965114729022</v>
      </c>
      <c r="AN35">
        <v>34.23530279720282</v>
      </c>
      <c r="AO35">
        <v>3.6867457867133237E-5</v>
      </c>
      <c r="AP35">
        <v>91.892419978846732</v>
      </c>
      <c r="AQ35">
        <v>41</v>
      </c>
      <c r="AR35">
        <v>6</v>
      </c>
      <c r="AS35">
        <f t="shared" si="27"/>
        <v>1</v>
      </c>
      <c r="AT35">
        <f t="shared" si="28"/>
        <v>0</v>
      </c>
      <c r="AU35">
        <f t="shared" si="29"/>
        <v>47464.445469059763</v>
      </c>
      <c r="AV35">
        <f t="shared" si="30"/>
        <v>1200.004285714286</v>
      </c>
      <c r="AW35">
        <f t="shared" si="31"/>
        <v>1025.9271135919496</v>
      </c>
      <c r="AX35">
        <f t="shared" si="32"/>
        <v>0.8549362079830245</v>
      </c>
      <c r="AY35">
        <f t="shared" si="33"/>
        <v>0.18842688140723718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1670961184</v>
      </c>
      <c r="BF35">
        <v>109.0235714285714</v>
      </c>
      <c r="BG35">
        <v>119.2157142857143</v>
      </c>
      <c r="BH35">
        <v>34.23218571428572</v>
      </c>
      <c r="BI35">
        <v>33.482999999999997</v>
      </c>
      <c r="BJ35">
        <v>112.7445714285714</v>
      </c>
      <c r="BK35">
        <v>34.079728571428568</v>
      </c>
      <c r="BL35">
        <v>650.0062857142857</v>
      </c>
      <c r="BM35">
        <v>101.0062857142857</v>
      </c>
      <c r="BN35">
        <v>9.9893457142857134E-2</v>
      </c>
      <c r="BO35">
        <v>32.603857142857137</v>
      </c>
      <c r="BP35">
        <v>32.629657142857141</v>
      </c>
      <c r="BQ35">
        <v>999.89999999999986</v>
      </c>
      <c r="BR35">
        <v>0</v>
      </c>
      <c r="BS35">
        <v>0</v>
      </c>
      <c r="BT35">
        <v>9026.6042857142857</v>
      </c>
      <c r="BU35">
        <v>0</v>
      </c>
      <c r="BV35">
        <v>1110.6828571428571</v>
      </c>
      <c r="BW35">
        <v>-10.191885714285711</v>
      </c>
      <c r="BX35">
        <v>112.8881428571428</v>
      </c>
      <c r="BY35">
        <v>123.34571428571429</v>
      </c>
      <c r="BZ35">
        <v>0.74919299999999989</v>
      </c>
      <c r="CA35">
        <v>119.2157142857143</v>
      </c>
      <c r="CB35">
        <v>33.482999999999997</v>
      </c>
      <c r="CC35">
        <v>3.4576685714285711</v>
      </c>
      <c r="CD35">
        <v>3.381995714285714</v>
      </c>
      <c r="CE35">
        <v>26.4133</v>
      </c>
      <c r="CF35">
        <v>26.038699999999999</v>
      </c>
      <c r="CG35">
        <v>1200.004285714286</v>
      </c>
      <c r="CH35">
        <v>0.5000431428571428</v>
      </c>
      <c r="CI35">
        <v>0.4999568571428572</v>
      </c>
      <c r="CJ35">
        <v>0</v>
      </c>
      <c r="CK35">
        <v>1117.4157142857141</v>
      </c>
      <c r="CL35">
        <v>4.9990899999999998</v>
      </c>
      <c r="CM35">
        <v>12837.985714285711</v>
      </c>
      <c r="CN35">
        <v>9558.0414285714269</v>
      </c>
      <c r="CO35">
        <v>42.875</v>
      </c>
      <c r="CP35">
        <v>44.811999999999998</v>
      </c>
      <c r="CQ35">
        <v>43.686999999999998</v>
      </c>
      <c r="CR35">
        <v>43.811999999999998</v>
      </c>
      <c r="CS35">
        <v>44.125</v>
      </c>
      <c r="CT35">
        <v>597.5542857142857</v>
      </c>
      <c r="CU35">
        <v>597.44999999999993</v>
      </c>
      <c r="CV35">
        <v>0</v>
      </c>
      <c r="CW35">
        <v>1670961218.2</v>
      </c>
      <c r="CX35">
        <v>0</v>
      </c>
      <c r="CY35">
        <v>1670954496.5999999</v>
      </c>
      <c r="CZ35" t="s">
        <v>356</v>
      </c>
      <c r="DA35">
        <v>1670954495.5999999</v>
      </c>
      <c r="DB35">
        <v>1670954496.5999999</v>
      </c>
      <c r="DC35">
        <v>16</v>
      </c>
      <c r="DD35">
        <v>-7.6999999999999999E-2</v>
      </c>
      <c r="DE35">
        <v>-1.0999999999999999E-2</v>
      </c>
      <c r="DF35">
        <v>-4.38</v>
      </c>
      <c r="DG35">
        <v>0.152</v>
      </c>
      <c r="DH35">
        <v>415</v>
      </c>
      <c r="DI35">
        <v>32</v>
      </c>
      <c r="DJ35">
        <v>0.4</v>
      </c>
      <c r="DK35">
        <v>0.41</v>
      </c>
      <c r="DL35">
        <v>-9.9609570731707304</v>
      </c>
      <c r="DM35">
        <v>-1.41840229965156</v>
      </c>
      <c r="DN35">
        <v>0.14286093468729069</v>
      </c>
      <c r="DO35">
        <v>0</v>
      </c>
      <c r="DP35">
        <v>0.73391631707317073</v>
      </c>
      <c r="DQ35">
        <v>0.1065129616724747</v>
      </c>
      <c r="DR35">
        <v>1.0604617191464921E-2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3.29697</v>
      </c>
      <c r="EB35">
        <v>2.6253600000000001</v>
      </c>
      <c r="EC35">
        <v>3.3489400000000002E-2</v>
      </c>
      <c r="ED35">
        <v>3.4922599999999998E-2</v>
      </c>
      <c r="EE35">
        <v>0.139933</v>
      </c>
      <c r="EF35">
        <v>0.13636300000000001</v>
      </c>
      <c r="EG35">
        <v>29255.7</v>
      </c>
      <c r="EH35">
        <v>29723.8</v>
      </c>
      <c r="EI35">
        <v>28159.8</v>
      </c>
      <c r="EJ35">
        <v>29641.5</v>
      </c>
      <c r="EK35">
        <v>33320.400000000001</v>
      </c>
      <c r="EL35">
        <v>35523.199999999997</v>
      </c>
      <c r="EM35">
        <v>39745.300000000003</v>
      </c>
      <c r="EN35">
        <v>42353.5</v>
      </c>
      <c r="EO35">
        <v>2.1554000000000002</v>
      </c>
      <c r="EP35">
        <v>2.1847300000000001</v>
      </c>
      <c r="EQ35">
        <v>0.12045400000000001</v>
      </c>
      <c r="ER35">
        <v>0</v>
      </c>
      <c r="ES35">
        <v>30.685199999999998</v>
      </c>
      <c r="ET35">
        <v>999.9</v>
      </c>
      <c r="EU35">
        <v>71.5</v>
      </c>
      <c r="EV35">
        <v>35</v>
      </c>
      <c r="EW35">
        <v>39.983499999999999</v>
      </c>
      <c r="EX35">
        <v>57.884500000000003</v>
      </c>
      <c r="EY35">
        <v>-2.6882999999999999</v>
      </c>
      <c r="EZ35">
        <v>2</v>
      </c>
      <c r="FA35">
        <v>0.43666700000000003</v>
      </c>
      <c r="FB35">
        <v>0.121639</v>
      </c>
      <c r="FC35">
        <v>20.2715</v>
      </c>
      <c r="FD35">
        <v>5.2189399999999999</v>
      </c>
      <c r="FE35">
        <v>12.0044</v>
      </c>
      <c r="FF35">
        <v>4.9859999999999998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1.86222</v>
      </c>
      <c r="FN35">
        <v>1.86429</v>
      </c>
      <c r="FO35">
        <v>1.8603499999999999</v>
      </c>
      <c r="FP35">
        <v>1.86111</v>
      </c>
      <c r="FQ35">
        <v>1.8602000000000001</v>
      </c>
      <c r="FR35">
        <v>1.86188</v>
      </c>
      <c r="FS35">
        <v>1.85843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-3.7290000000000001</v>
      </c>
      <c r="GH35">
        <v>0.15240000000000001</v>
      </c>
      <c r="GI35">
        <v>-3.43048097447471</v>
      </c>
      <c r="GJ35">
        <v>-2.7043828418459848E-3</v>
      </c>
      <c r="GK35">
        <v>1.1637646390227569E-6</v>
      </c>
      <c r="GL35">
        <v>-2.7935288173591201E-10</v>
      </c>
      <c r="GM35">
        <v>0.15243500000000409</v>
      </c>
      <c r="GN35">
        <v>0</v>
      </c>
      <c r="GO35">
        <v>0</v>
      </c>
      <c r="GP35">
        <v>0</v>
      </c>
      <c r="GQ35">
        <v>5</v>
      </c>
      <c r="GR35">
        <v>2087</v>
      </c>
      <c r="GS35">
        <v>4</v>
      </c>
      <c r="GT35">
        <v>31</v>
      </c>
      <c r="GU35">
        <v>111.5</v>
      </c>
      <c r="GV35">
        <v>111.5</v>
      </c>
      <c r="GW35">
        <v>0.53466800000000003</v>
      </c>
      <c r="GX35">
        <v>2.6037599999999999</v>
      </c>
      <c r="GY35">
        <v>2.04834</v>
      </c>
      <c r="GZ35">
        <v>2.6184099999999999</v>
      </c>
      <c r="HA35">
        <v>2.1972700000000001</v>
      </c>
      <c r="HB35">
        <v>2.34863</v>
      </c>
      <c r="HC35">
        <v>40.502000000000002</v>
      </c>
      <c r="HD35">
        <v>13.545400000000001</v>
      </c>
      <c r="HE35">
        <v>18</v>
      </c>
      <c r="HF35">
        <v>645.86699999999996</v>
      </c>
      <c r="HG35">
        <v>744.26499999999999</v>
      </c>
      <c r="HH35">
        <v>31.001200000000001</v>
      </c>
      <c r="HI35">
        <v>32.896599999999999</v>
      </c>
      <c r="HJ35">
        <v>30.000599999999999</v>
      </c>
      <c r="HK35">
        <v>32.789000000000001</v>
      </c>
      <c r="HL35">
        <v>32.7864</v>
      </c>
      <c r="HM35">
        <v>10.714600000000001</v>
      </c>
      <c r="HN35">
        <v>20.678000000000001</v>
      </c>
      <c r="HO35">
        <v>100</v>
      </c>
      <c r="HP35">
        <v>31</v>
      </c>
      <c r="HQ35">
        <v>137.161</v>
      </c>
      <c r="HR35">
        <v>33.465000000000003</v>
      </c>
      <c r="HS35">
        <v>99.222300000000004</v>
      </c>
      <c r="HT35">
        <v>98.227999999999994</v>
      </c>
    </row>
    <row r="36" spans="1:228" x14ac:dyDescent="0.2">
      <c r="A36">
        <v>21</v>
      </c>
      <c r="B36">
        <v>1670961190</v>
      </c>
      <c r="C36">
        <v>80</v>
      </c>
      <c r="D36" t="s">
        <v>401</v>
      </c>
      <c r="E36" t="s">
        <v>402</v>
      </c>
      <c r="F36">
        <v>4</v>
      </c>
      <c r="G36">
        <v>1670961187.6875</v>
      </c>
      <c r="H36">
        <f t="shared" si="0"/>
        <v>1.8859957966932571E-3</v>
      </c>
      <c r="I36">
        <f t="shared" si="1"/>
        <v>1.885995796693257</v>
      </c>
      <c r="J36">
        <f t="shared" si="2"/>
        <v>1.1698119403060794</v>
      </c>
      <c r="K36">
        <f t="shared" si="3"/>
        <v>115.108</v>
      </c>
      <c r="L36">
        <f t="shared" si="4"/>
        <v>97.277896529454935</v>
      </c>
      <c r="M36">
        <f t="shared" si="5"/>
        <v>9.835374014935006</v>
      </c>
      <c r="N36">
        <f t="shared" si="6"/>
        <v>11.638103541520751</v>
      </c>
      <c r="O36">
        <f t="shared" si="7"/>
        <v>0.12492972721911892</v>
      </c>
      <c r="P36">
        <f t="shared" si="8"/>
        <v>3.6791789295333959</v>
      </c>
      <c r="Q36">
        <f t="shared" si="9"/>
        <v>0.1226200164695644</v>
      </c>
      <c r="R36">
        <f t="shared" si="10"/>
        <v>7.6841471875650186E-2</v>
      </c>
      <c r="S36">
        <f t="shared" si="11"/>
        <v>226.11129373244552</v>
      </c>
      <c r="T36">
        <f t="shared" si="12"/>
        <v>33.297264557082087</v>
      </c>
      <c r="U36">
        <f t="shared" si="13"/>
        <v>32.644350000000003</v>
      </c>
      <c r="V36">
        <f t="shared" si="14"/>
        <v>4.9520225814844938</v>
      </c>
      <c r="W36">
        <f t="shared" si="15"/>
        <v>70.00450223446903</v>
      </c>
      <c r="X36">
        <f t="shared" si="16"/>
        <v>3.4616351393780187</v>
      </c>
      <c r="Y36">
        <f t="shared" si="17"/>
        <v>4.9448750135867243</v>
      </c>
      <c r="Z36">
        <f t="shared" si="18"/>
        <v>1.4903874421064751</v>
      </c>
      <c r="AA36">
        <f t="shared" si="19"/>
        <v>-83.17241463417264</v>
      </c>
      <c r="AB36">
        <f t="shared" si="20"/>
        <v>-5.0852466939367442</v>
      </c>
      <c r="AC36">
        <f t="shared" si="21"/>
        <v>-0.31540370980128879</v>
      </c>
      <c r="AD36">
        <f t="shared" si="22"/>
        <v>137.53822869453484</v>
      </c>
      <c r="AE36">
        <f t="shared" si="23"/>
        <v>24.519247799887971</v>
      </c>
      <c r="AF36">
        <f t="shared" si="24"/>
        <v>1.8791091783526845</v>
      </c>
      <c r="AG36">
        <f t="shared" si="25"/>
        <v>1.1698119403060794</v>
      </c>
      <c r="AH36">
        <v>129.53568665995689</v>
      </c>
      <c r="AI36">
        <v>122.303606060606</v>
      </c>
      <c r="AJ36">
        <v>1.718166215615258</v>
      </c>
      <c r="AK36">
        <v>64.07577277955869</v>
      </c>
      <c r="AL36">
        <f t="shared" si="26"/>
        <v>1.885995796693257</v>
      </c>
      <c r="AM36">
        <v>33.483631277446626</v>
      </c>
      <c r="AN36">
        <v>34.23951888111889</v>
      </c>
      <c r="AO36">
        <v>1.199107195319707E-4</v>
      </c>
      <c r="AP36">
        <v>91.892419978846732</v>
      </c>
      <c r="AQ36">
        <v>41</v>
      </c>
      <c r="AR36">
        <v>6</v>
      </c>
      <c r="AS36">
        <f t="shared" si="27"/>
        <v>1</v>
      </c>
      <c r="AT36">
        <f t="shared" si="28"/>
        <v>0</v>
      </c>
      <c r="AU36">
        <f t="shared" si="29"/>
        <v>47372.777607356977</v>
      </c>
      <c r="AV36">
        <f t="shared" si="30"/>
        <v>1199.9949999999999</v>
      </c>
      <c r="AW36">
        <f t="shared" si="31"/>
        <v>1025.9191635919406</v>
      </c>
      <c r="AX36">
        <f t="shared" si="32"/>
        <v>0.85493619856077796</v>
      </c>
      <c r="AY36">
        <f t="shared" si="33"/>
        <v>0.18842686322230137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1670961187.6875</v>
      </c>
      <c r="BF36">
        <v>115.108</v>
      </c>
      <c r="BG36">
        <v>125.382375</v>
      </c>
      <c r="BH36">
        <v>34.237699999999997</v>
      </c>
      <c r="BI36">
        <v>33.483900000000013</v>
      </c>
      <c r="BJ36">
        <v>118.84399999999999</v>
      </c>
      <c r="BK36">
        <v>34.085262499999999</v>
      </c>
      <c r="BL36">
        <v>650.02475000000004</v>
      </c>
      <c r="BM36">
        <v>101.005875</v>
      </c>
      <c r="BN36">
        <v>0.10007368749999999</v>
      </c>
      <c r="BO36">
        <v>32.618712500000001</v>
      </c>
      <c r="BP36">
        <v>32.644350000000003</v>
      </c>
      <c r="BQ36">
        <v>999.9</v>
      </c>
      <c r="BR36">
        <v>0</v>
      </c>
      <c r="BS36">
        <v>0</v>
      </c>
      <c r="BT36">
        <v>9009.3762499999993</v>
      </c>
      <c r="BU36">
        <v>0</v>
      </c>
      <c r="BV36">
        <v>1116.8162500000001</v>
      </c>
      <c r="BW36">
        <v>-10.274487499999999</v>
      </c>
      <c r="BX36">
        <v>119.188875</v>
      </c>
      <c r="BY36">
        <v>129.72637499999999</v>
      </c>
      <c r="BZ36">
        <v>0.75378512500000006</v>
      </c>
      <c r="CA36">
        <v>125.382375</v>
      </c>
      <c r="CB36">
        <v>33.483900000000013</v>
      </c>
      <c r="CC36">
        <v>3.4582062499999999</v>
      </c>
      <c r="CD36">
        <v>3.3820687500000002</v>
      </c>
      <c r="CE36">
        <v>26.415925000000001</v>
      </c>
      <c r="CF36">
        <v>26.039075</v>
      </c>
      <c r="CG36">
        <v>1199.9949999999999</v>
      </c>
      <c r="CH36">
        <v>0.50004350000000009</v>
      </c>
      <c r="CI36">
        <v>0.49995650000000003</v>
      </c>
      <c r="CJ36">
        <v>0</v>
      </c>
      <c r="CK36">
        <v>1116.80125</v>
      </c>
      <c r="CL36">
        <v>4.9990899999999998</v>
      </c>
      <c r="CM36">
        <v>12832.525</v>
      </c>
      <c r="CN36">
        <v>9557.9662499999995</v>
      </c>
      <c r="CO36">
        <v>42.875</v>
      </c>
      <c r="CP36">
        <v>44.811999999999998</v>
      </c>
      <c r="CQ36">
        <v>43.686999999999998</v>
      </c>
      <c r="CR36">
        <v>43.811999999999998</v>
      </c>
      <c r="CS36">
        <v>44.125</v>
      </c>
      <c r="CT36">
        <v>597.54999999999995</v>
      </c>
      <c r="CU36">
        <v>597.44499999999994</v>
      </c>
      <c r="CV36">
        <v>0</v>
      </c>
      <c r="CW36">
        <v>1670961222.4000001</v>
      </c>
      <c r="CX36">
        <v>0</v>
      </c>
      <c r="CY36">
        <v>1670954496.5999999</v>
      </c>
      <c r="CZ36" t="s">
        <v>356</v>
      </c>
      <c r="DA36">
        <v>1670954495.5999999</v>
      </c>
      <c r="DB36">
        <v>1670954496.5999999</v>
      </c>
      <c r="DC36">
        <v>16</v>
      </c>
      <c r="DD36">
        <v>-7.6999999999999999E-2</v>
      </c>
      <c r="DE36">
        <v>-1.0999999999999999E-2</v>
      </c>
      <c r="DF36">
        <v>-4.38</v>
      </c>
      <c r="DG36">
        <v>0.152</v>
      </c>
      <c r="DH36">
        <v>415</v>
      </c>
      <c r="DI36">
        <v>32</v>
      </c>
      <c r="DJ36">
        <v>0.4</v>
      </c>
      <c r="DK36">
        <v>0.41</v>
      </c>
      <c r="DL36">
        <v>-10.060945365853661</v>
      </c>
      <c r="DM36">
        <v>-1.3504124738676051</v>
      </c>
      <c r="DN36">
        <v>0.13586408120416341</v>
      </c>
      <c r="DO36">
        <v>0</v>
      </c>
      <c r="DP36">
        <v>0.74035709756097567</v>
      </c>
      <c r="DQ36">
        <v>0.1014912125435547</v>
      </c>
      <c r="DR36">
        <v>1.0136660444450709E-2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363</v>
      </c>
      <c r="EA36">
        <v>3.2969499999999998</v>
      </c>
      <c r="EB36">
        <v>2.62541</v>
      </c>
      <c r="EC36">
        <v>3.5300100000000001E-2</v>
      </c>
      <c r="ED36">
        <v>3.6719000000000002E-2</v>
      </c>
      <c r="EE36">
        <v>0.13994599999999999</v>
      </c>
      <c r="EF36">
        <v>0.13636799999999999</v>
      </c>
      <c r="EG36">
        <v>29200.9</v>
      </c>
      <c r="EH36">
        <v>29668.400000000001</v>
      </c>
      <c r="EI36">
        <v>28159.8</v>
      </c>
      <c r="EJ36">
        <v>29641.4</v>
      </c>
      <c r="EK36">
        <v>33320</v>
      </c>
      <c r="EL36">
        <v>35523.1</v>
      </c>
      <c r="EM36">
        <v>39745.300000000003</v>
      </c>
      <c r="EN36">
        <v>42353.5</v>
      </c>
      <c r="EO36">
        <v>2.1555200000000001</v>
      </c>
      <c r="EP36">
        <v>2.1845300000000001</v>
      </c>
      <c r="EQ36">
        <v>0.120576</v>
      </c>
      <c r="ER36">
        <v>0</v>
      </c>
      <c r="ES36">
        <v>30.6951</v>
      </c>
      <c r="ET36">
        <v>999.9</v>
      </c>
      <c r="EU36">
        <v>71.5</v>
      </c>
      <c r="EV36">
        <v>35</v>
      </c>
      <c r="EW36">
        <v>39.983899999999998</v>
      </c>
      <c r="EX36">
        <v>58.0045</v>
      </c>
      <c r="EY36">
        <v>-2.53606</v>
      </c>
      <c r="EZ36">
        <v>2</v>
      </c>
      <c r="FA36">
        <v>0.43696099999999999</v>
      </c>
      <c r="FB36">
        <v>0.12858700000000001</v>
      </c>
      <c r="FC36">
        <v>20.2715</v>
      </c>
      <c r="FD36">
        <v>5.2190899999999996</v>
      </c>
      <c r="FE36">
        <v>12.0046</v>
      </c>
      <c r="FF36">
        <v>4.9859499999999999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1.86222</v>
      </c>
      <c r="FN36">
        <v>1.86429</v>
      </c>
      <c r="FO36">
        <v>1.8603499999999999</v>
      </c>
      <c r="FP36">
        <v>1.8611</v>
      </c>
      <c r="FQ36">
        <v>1.86019</v>
      </c>
      <c r="FR36">
        <v>1.86188</v>
      </c>
      <c r="FS36">
        <v>1.85842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-3.7450000000000001</v>
      </c>
      <c r="GH36">
        <v>0.15240000000000001</v>
      </c>
      <c r="GI36">
        <v>-3.43048097447471</v>
      </c>
      <c r="GJ36">
        <v>-2.7043828418459848E-3</v>
      </c>
      <c r="GK36">
        <v>1.1637646390227569E-6</v>
      </c>
      <c r="GL36">
        <v>-2.7935288173591201E-10</v>
      </c>
      <c r="GM36">
        <v>0.15243500000000409</v>
      </c>
      <c r="GN36">
        <v>0</v>
      </c>
      <c r="GO36">
        <v>0</v>
      </c>
      <c r="GP36">
        <v>0</v>
      </c>
      <c r="GQ36">
        <v>5</v>
      </c>
      <c r="GR36">
        <v>2087</v>
      </c>
      <c r="GS36">
        <v>4</v>
      </c>
      <c r="GT36">
        <v>31</v>
      </c>
      <c r="GU36">
        <v>111.6</v>
      </c>
      <c r="GV36">
        <v>111.6</v>
      </c>
      <c r="GW36">
        <v>0.554199</v>
      </c>
      <c r="GX36">
        <v>2.6184099999999999</v>
      </c>
      <c r="GY36">
        <v>2.04834</v>
      </c>
      <c r="GZ36">
        <v>2.6184099999999999</v>
      </c>
      <c r="HA36">
        <v>2.1972700000000001</v>
      </c>
      <c r="HB36">
        <v>2.3022499999999999</v>
      </c>
      <c r="HC36">
        <v>40.476500000000001</v>
      </c>
      <c r="HD36">
        <v>13.510400000000001</v>
      </c>
      <c r="HE36">
        <v>18</v>
      </c>
      <c r="HF36">
        <v>646.00099999999998</v>
      </c>
      <c r="HG36">
        <v>744.13499999999999</v>
      </c>
      <c r="HH36">
        <v>31.0016</v>
      </c>
      <c r="HI36">
        <v>32.902500000000003</v>
      </c>
      <c r="HJ36">
        <v>30.000599999999999</v>
      </c>
      <c r="HK36">
        <v>32.792700000000004</v>
      </c>
      <c r="HL36">
        <v>32.791400000000003</v>
      </c>
      <c r="HM36">
        <v>11.1235</v>
      </c>
      <c r="HN36">
        <v>20.678000000000001</v>
      </c>
      <c r="HO36">
        <v>100</v>
      </c>
      <c r="HP36">
        <v>31</v>
      </c>
      <c r="HQ36">
        <v>143.839</v>
      </c>
      <c r="HR36">
        <v>33.464500000000001</v>
      </c>
      <c r="HS36">
        <v>99.222200000000001</v>
      </c>
      <c r="HT36">
        <v>98.227800000000002</v>
      </c>
    </row>
    <row r="37" spans="1:228" x14ac:dyDescent="0.2">
      <c r="A37">
        <v>22</v>
      </c>
      <c r="B37">
        <v>1670961194</v>
      </c>
      <c r="C37">
        <v>84</v>
      </c>
      <c r="D37" t="s">
        <v>403</v>
      </c>
      <c r="E37" t="s">
        <v>404</v>
      </c>
      <c r="F37">
        <v>4</v>
      </c>
      <c r="G37">
        <v>1670961192</v>
      </c>
      <c r="H37">
        <f t="shared" si="0"/>
        <v>1.8988789357718664E-3</v>
      </c>
      <c r="I37">
        <f t="shared" si="1"/>
        <v>1.8988789357718663</v>
      </c>
      <c r="J37">
        <f t="shared" si="2"/>
        <v>1.6395333584813738</v>
      </c>
      <c r="K37">
        <f t="shared" si="3"/>
        <v>122.21814285714289</v>
      </c>
      <c r="L37">
        <f t="shared" si="4"/>
        <v>98.236342168188742</v>
      </c>
      <c r="M37">
        <f t="shared" si="5"/>
        <v>9.9323140504891985</v>
      </c>
      <c r="N37">
        <f t="shared" si="6"/>
        <v>12.357025421878838</v>
      </c>
      <c r="O37">
        <f t="shared" si="7"/>
        <v>0.12534617930178449</v>
      </c>
      <c r="P37">
        <f t="shared" si="8"/>
        <v>3.679111257901249</v>
      </c>
      <c r="Q37">
        <f t="shared" si="9"/>
        <v>0.12302115662390856</v>
      </c>
      <c r="R37">
        <f t="shared" si="10"/>
        <v>7.709352485313814E-2</v>
      </c>
      <c r="S37">
        <f t="shared" si="11"/>
        <v>226.11130380398387</v>
      </c>
      <c r="T37">
        <f t="shared" si="12"/>
        <v>33.314473309910305</v>
      </c>
      <c r="U37">
        <f t="shared" si="13"/>
        <v>32.66562857142857</v>
      </c>
      <c r="V37">
        <f t="shared" si="14"/>
        <v>4.9579617347077409</v>
      </c>
      <c r="W37">
        <f t="shared" si="15"/>
        <v>69.940131054469376</v>
      </c>
      <c r="X37">
        <f t="shared" si="16"/>
        <v>3.4623321391512176</v>
      </c>
      <c r="Y37">
        <f t="shared" si="17"/>
        <v>4.9504227214769632</v>
      </c>
      <c r="Z37">
        <f t="shared" si="18"/>
        <v>1.4956295955565233</v>
      </c>
      <c r="AA37">
        <f t="shared" si="19"/>
        <v>-83.740561067539304</v>
      </c>
      <c r="AB37">
        <f t="shared" si="20"/>
        <v>-5.3582361920435071</v>
      </c>
      <c r="AC37">
        <f t="shared" si="21"/>
        <v>-0.3324087017296109</v>
      </c>
      <c r="AD37">
        <f t="shared" si="22"/>
        <v>136.68009784267147</v>
      </c>
      <c r="AE37">
        <f t="shared" si="23"/>
        <v>24.803658119607359</v>
      </c>
      <c r="AF37">
        <f t="shared" si="24"/>
        <v>1.8902334226906017</v>
      </c>
      <c r="AG37">
        <f t="shared" si="25"/>
        <v>1.6395333584813738</v>
      </c>
      <c r="AH37">
        <v>136.478580022579</v>
      </c>
      <c r="AI37">
        <v>129.10667272727261</v>
      </c>
      <c r="AJ37">
        <v>1.7024647470708669</v>
      </c>
      <c r="AK37">
        <v>64.07577277955869</v>
      </c>
      <c r="AL37">
        <f t="shared" si="26"/>
        <v>1.8988789357718663</v>
      </c>
      <c r="AM37">
        <v>33.485665925096399</v>
      </c>
      <c r="AN37">
        <v>34.246804195804202</v>
      </c>
      <c r="AO37">
        <v>1.0162776839224739E-4</v>
      </c>
      <c r="AP37">
        <v>91.892419978846732</v>
      </c>
      <c r="AQ37">
        <v>41</v>
      </c>
      <c r="AR37">
        <v>6</v>
      </c>
      <c r="AS37">
        <f t="shared" si="27"/>
        <v>1</v>
      </c>
      <c r="AT37">
        <f t="shared" si="28"/>
        <v>0</v>
      </c>
      <c r="AU37">
        <f t="shared" si="29"/>
        <v>47368.485027365976</v>
      </c>
      <c r="AV37">
        <f t="shared" si="30"/>
        <v>1199.994285714286</v>
      </c>
      <c r="AW37">
        <f t="shared" si="31"/>
        <v>1025.918627877712</v>
      </c>
      <c r="AX37">
        <f t="shared" si="32"/>
        <v>0.85493626102314568</v>
      </c>
      <c r="AY37">
        <f t="shared" si="33"/>
        <v>0.18842698377467115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1670961192</v>
      </c>
      <c r="BF37">
        <v>122.21814285714289</v>
      </c>
      <c r="BG37">
        <v>132.6165714285714</v>
      </c>
      <c r="BH37">
        <v>34.24447142857143</v>
      </c>
      <c r="BI37">
        <v>33.486228571428583</v>
      </c>
      <c r="BJ37">
        <v>125.9714285714286</v>
      </c>
      <c r="BK37">
        <v>34.092057142857144</v>
      </c>
      <c r="BL37">
        <v>650.03700000000003</v>
      </c>
      <c r="BM37">
        <v>101.0062857142857</v>
      </c>
      <c r="BN37">
        <v>0.10002414285714289</v>
      </c>
      <c r="BO37">
        <v>32.63861428571429</v>
      </c>
      <c r="BP37">
        <v>32.66562857142857</v>
      </c>
      <c r="BQ37">
        <v>999.89999999999986</v>
      </c>
      <c r="BR37">
        <v>0</v>
      </c>
      <c r="BS37">
        <v>0</v>
      </c>
      <c r="BT37">
        <v>9009.1057142857153</v>
      </c>
      <c r="BU37">
        <v>0</v>
      </c>
      <c r="BV37">
        <v>1078.7157142857141</v>
      </c>
      <c r="BW37">
        <v>-10.398528571428569</v>
      </c>
      <c r="BX37">
        <v>126.5518571428571</v>
      </c>
      <c r="BY37">
        <v>137.2114285714286</v>
      </c>
      <c r="BZ37">
        <v>0.75825671428571417</v>
      </c>
      <c r="CA37">
        <v>132.6165714285714</v>
      </c>
      <c r="CB37">
        <v>33.486228571428583</v>
      </c>
      <c r="CC37">
        <v>3.4589085714285721</v>
      </c>
      <c r="CD37">
        <v>3.3823185714285708</v>
      </c>
      <c r="CE37">
        <v>26.419371428571431</v>
      </c>
      <c r="CF37">
        <v>26.040314285714292</v>
      </c>
      <c r="CG37">
        <v>1199.994285714286</v>
      </c>
      <c r="CH37">
        <v>0.50004100000000007</v>
      </c>
      <c r="CI37">
        <v>0.49995899999999999</v>
      </c>
      <c r="CJ37">
        <v>0</v>
      </c>
      <c r="CK37">
        <v>1116.0542857142859</v>
      </c>
      <c r="CL37">
        <v>4.9990899999999998</v>
      </c>
      <c r="CM37">
        <v>12825.957142857151</v>
      </c>
      <c r="CN37">
        <v>9557.9585714285695</v>
      </c>
      <c r="CO37">
        <v>42.875</v>
      </c>
      <c r="CP37">
        <v>44.811999999999998</v>
      </c>
      <c r="CQ37">
        <v>43.704999999999998</v>
      </c>
      <c r="CR37">
        <v>43.857000000000014</v>
      </c>
      <c r="CS37">
        <v>44.125</v>
      </c>
      <c r="CT37">
        <v>597.54714285714283</v>
      </c>
      <c r="CU37">
        <v>597.44714285714292</v>
      </c>
      <c r="CV37">
        <v>0</v>
      </c>
      <c r="CW37">
        <v>1670961226</v>
      </c>
      <c r="CX37">
        <v>0</v>
      </c>
      <c r="CY37">
        <v>1670954496.5999999</v>
      </c>
      <c r="CZ37" t="s">
        <v>356</v>
      </c>
      <c r="DA37">
        <v>1670954495.5999999</v>
      </c>
      <c r="DB37">
        <v>1670954496.5999999</v>
      </c>
      <c r="DC37">
        <v>16</v>
      </c>
      <c r="DD37">
        <v>-7.6999999999999999E-2</v>
      </c>
      <c r="DE37">
        <v>-1.0999999999999999E-2</v>
      </c>
      <c r="DF37">
        <v>-4.38</v>
      </c>
      <c r="DG37">
        <v>0.152</v>
      </c>
      <c r="DH37">
        <v>415</v>
      </c>
      <c r="DI37">
        <v>32</v>
      </c>
      <c r="DJ37">
        <v>0.4</v>
      </c>
      <c r="DK37">
        <v>0.41</v>
      </c>
      <c r="DL37">
        <v>-10.156514146341459</v>
      </c>
      <c r="DM37">
        <v>-1.334369268292688</v>
      </c>
      <c r="DN37">
        <v>0.13414426733341089</v>
      </c>
      <c r="DO37">
        <v>0</v>
      </c>
      <c r="DP37">
        <v>0.74663117073170737</v>
      </c>
      <c r="DQ37">
        <v>8.0677672473867812E-2</v>
      </c>
      <c r="DR37">
        <v>8.0390865483477847E-3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368</v>
      </c>
      <c r="EA37">
        <v>3.2970199999999998</v>
      </c>
      <c r="EB37">
        <v>2.6252200000000001</v>
      </c>
      <c r="EC37">
        <v>3.7084699999999998E-2</v>
      </c>
      <c r="ED37">
        <v>3.8513800000000001E-2</v>
      </c>
      <c r="EE37">
        <v>0.139962</v>
      </c>
      <c r="EF37">
        <v>0.13636899999999999</v>
      </c>
      <c r="EG37">
        <v>29146.5</v>
      </c>
      <c r="EH37">
        <v>29612.6</v>
      </c>
      <c r="EI37">
        <v>28159.5</v>
      </c>
      <c r="EJ37">
        <v>29640.9</v>
      </c>
      <c r="EK37">
        <v>33319.4</v>
      </c>
      <c r="EL37">
        <v>35522.699999999997</v>
      </c>
      <c r="EM37">
        <v>39745.199999999997</v>
      </c>
      <c r="EN37">
        <v>42353</v>
      </c>
      <c r="EO37">
        <v>2.1556000000000002</v>
      </c>
      <c r="EP37">
        <v>2.1846000000000001</v>
      </c>
      <c r="EQ37">
        <v>0.12121700000000001</v>
      </c>
      <c r="ER37">
        <v>0</v>
      </c>
      <c r="ES37">
        <v>30.709</v>
      </c>
      <c r="ET37">
        <v>999.9</v>
      </c>
      <c r="EU37">
        <v>71.5</v>
      </c>
      <c r="EV37">
        <v>35</v>
      </c>
      <c r="EW37">
        <v>39.9846</v>
      </c>
      <c r="EX37">
        <v>57.854500000000002</v>
      </c>
      <c r="EY37">
        <v>-2.7083400000000002</v>
      </c>
      <c r="EZ37">
        <v>2</v>
      </c>
      <c r="FA37">
        <v>0.43762200000000001</v>
      </c>
      <c r="FB37">
        <v>0.13350999999999999</v>
      </c>
      <c r="FC37">
        <v>20.2715</v>
      </c>
      <c r="FD37">
        <v>5.2196899999999999</v>
      </c>
      <c r="FE37">
        <v>12.0052</v>
      </c>
      <c r="FF37">
        <v>4.9862000000000002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1.8622399999999999</v>
      </c>
      <c r="FN37">
        <v>1.8643099999999999</v>
      </c>
      <c r="FO37">
        <v>1.8603499999999999</v>
      </c>
      <c r="FP37">
        <v>1.86111</v>
      </c>
      <c r="FQ37">
        <v>1.8602000000000001</v>
      </c>
      <c r="FR37">
        <v>1.86188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-3.7610000000000001</v>
      </c>
      <c r="GH37">
        <v>0.15240000000000001</v>
      </c>
      <c r="GI37">
        <v>-3.43048097447471</v>
      </c>
      <c r="GJ37">
        <v>-2.7043828418459848E-3</v>
      </c>
      <c r="GK37">
        <v>1.1637646390227569E-6</v>
      </c>
      <c r="GL37">
        <v>-2.7935288173591201E-10</v>
      </c>
      <c r="GM37">
        <v>0.15243500000000409</v>
      </c>
      <c r="GN37">
        <v>0</v>
      </c>
      <c r="GO37">
        <v>0</v>
      </c>
      <c r="GP37">
        <v>0</v>
      </c>
      <c r="GQ37">
        <v>5</v>
      </c>
      <c r="GR37">
        <v>2087</v>
      </c>
      <c r="GS37">
        <v>4</v>
      </c>
      <c r="GT37">
        <v>31</v>
      </c>
      <c r="GU37">
        <v>111.6</v>
      </c>
      <c r="GV37">
        <v>111.6</v>
      </c>
      <c r="GW37">
        <v>0.57495099999999999</v>
      </c>
      <c r="GX37">
        <v>2.6061999999999999</v>
      </c>
      <c r="GY37">
        <v>2.04834</v>
      </c>
      <c r="GZ37">
        <v>2.6184099999999999</v>
      </c>
      <c r="HA37">
        <v>2.1972700000000001</v>
      </c>
      <c r="HB37">
        <v>2.34131</v>
      </c>
      <c r="HC37">
        <v>40.502000000000002</v>
      </c>
      <c r="HD37">
        <v>13.5366</v>
      </c>
      <c r="HE37">
        <v>18</v>
      </c>
      <c r="HF37">
        <v>646.10500000000002</v>
      </c>
      <c r="HG37">
        <v>744.24400000000003</v>
      </c>
      <c r="HH37">
        <v>31.0015</v>
      </c>
      <c r="HI37">
        <v>32.908299999999997</v>
      </c>
      <c r="HJ37">
        <v>30.000699999999998</v>
      </c>
      <c r="HK37">
        <v>32.796999999999997</v>
      </c>
      <c r="HL37">
        <v>32.794400000000003</v>
      </c>
      <c r="HM37">
        <v>11.528499999999999</v>
      </c>
      <c r="HN37">
        <v>20.678000000000001</v>
      </c>
      <c r="HO37">
        <v>100</v>
      </c>
      <c r="HP37">
        <v>31</v>
      </c>
      <c r="HQ37">
        <v>150.517</v>
      </c>
      <c r="HR37">
        <v>33.457000000000001</v>
      </c>
      <c r="HS37">
        <v>99.221599999999995</v>
      </c>
      <c r="HT37">
        <v>98.226399999999998</v>
      </c>
    </row>
    <row r="38" spans="1:228" x14ac:dyDescent="0.2">
      <c r="A38">
        <v>23</v>
      </c>
      <c r="B38">
        <v>1670961198</v>
      </c>
      <c r="C38">
        <v>88</v>
      </c>
      <c r="D38" t="s">
        <v>405</v>
      </c>
      <c r="E38" t="s">
        <v>406</v>
      </c>
      <c r="F38">
        <v>4</v>
      </c>
      <c r="G38">
        <v>1670961195.6875</v>
      </c>
      <c r="H38">
        <f t="shared" si="0"/>
        <v>1.8984405225051207E-3</v>
      </c>
      <c r="I38">
        <f t="shared" si="1"/>
        <v>1.8984405225051206</v>
      </c>
      <c r="J38">
        <f t="shared" si="2"/>
        <v>1.7435150597366627</v>
      </c>
      <c r="K38">
        <f t="shared" si="3"/>
        <v>128.31174999999999</v>
      </c>
      <c r="L38">
        <f t="shared" si="4"/>
        <v>102.76943086311601</v>
      </c>
      <c r="M38">
        <f t="shared" si="5"/>
        <v>10.390552712534614</v>
      </c>
      <c r="N38">
        <f t="shared" si="6"/>
        <v>12.973021168019915</v>
      </c>
      <c r="O38">
        <f t="shared" si="7"/>
        <v>0.12494170779507904</v>
      </c>
      <c r="P38">
        <f t="shared" si="8"/>
        <v>3.675325371356351</v>
      </c>
      <c r="Q38">
        <f t="shared" si="9"/>
        <v>0.12262918458732414</v>
      </c>
      <c r="R38">
        <f t="shared" si="10"/>
        <v>7.6847446313974707E-2</v>
      </c>
      <c r="S38">
        <f t="shared" si="11"/>
        <v>226.11437435799556</v>
      </c>
      <c r="T38">
        <f t="shared" si="12"/>
        <v>33.325729398730836</v>
      </c>
      <c r="U38">
        <f t="shared" si="13"/>
        <v>32.682187499999998</v>
      </c>
      <c r="V38">
        <f t="shared" si="14"/>
        <v>4.9625878561270635</v>
      </c>
      <c r="W38">
        <f t="shared" si="15"/>
        <v>69.903674044462491</v>
      </c>
      <c r="X38">
        <f t="shared" si="16"/>
        <v>3.4625745646392727</v>
      </c>
      <c r="Y38">
        <f t="shared" si="17"/>
        <v>4.9533513251919912</v>
      </c>
      <c r="Z38">
        <f t="shared" si="18"/>
        <v>1.5000132914877908</v>
      </c>
      <c r="AA38">
        <f t="shared" si="19"/>
        <v>-83.721227042475817</v>
      </c>
      <c r="AB38">
        <f t="shared" si="20"/>
        <v>-6.5536174774844751</v>
      </c>
      <c r="AC38">
        <f t="shared" si="21"/>
        <v>-0.40703936740115598</v>
      </c>
      <c r="AD38">
        <f t="shared" si="22"/>
        <v>135.43249047063412</v>
      </c>
      <c r="AE38">
        <f t="shared" si="23"/>
        <v>25.044987392858918</v>
      </c>
      <c r="AF38">
        <f t="shared" si="24"/>
        <v>1.8938013250994821</v>
      </c>
      <c r="AG38">
        <f t="shared" si="25"/>
        <v>1.7435150597366627</v>
      </c>
      <c r="AH38">
        <v>143.44856382756831</v>
      </c>
      <c r="AI38">
        <v>135.9742545454545</v>
      </c>
      <c r="AJ38">
        <v>1.7171409959877819</v>
      </c>
      <c r="AK38">
        <v>64.07577277955869</v>
      </c>
      <c r="AL38">
        <f t="shared" si="26"/>
        <v>1.8984405225051206</v>
      </c>
      <c r="AM38">
        <v>33.486334035829671</v>
      </c>
      <c r="AN38">
        <v>34.247850349650363</v>
      </c>
      <c r="AO38">
        <v>1.232302979004611E-5</v>
      </c>
      <c r="AP38">
        <v>91.892419978846732</v>
      </c>
      <c r="AQ38">
        <v>41</v>
      </c>
      <c r="AR38">
        <v>6</v>
      </c>
      <c r="AS38">
        <f t="shared" si="27"/>
        <v>1</v>
      </c>
      <c r="AT38">
        <f t="shared" si="28"/>
        <v>0</v>
      </c>
      <c r="AU38">
        <f t="shared" si="29"/>
        <v>47299.119358044947</v>
      </c>
      <c r="AV38">
        <f t="shared" si="30"/>
        <v>1200.0074999999999</v>
      </c>
      <c r="AW38">
        <f t="shared" si="31"/>
        <v>1025.9302260922257</v>
      </c>
      <c r="AX38">
        <f t="shared" si="32"/>
        <v>0.85493651172365648</v>
      </c>
      <c r="AY38">
        <f t="shared" si="33"/>
        <v>0.18842746762665696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1670961195.6875</v>
      </c>
      <c r="BF38">
        <v>128.31174999999999</v>
      </c>
      <c r="BG38">
        <v>138.816125</v>
      </c>
      <c r="BH38">
        <v>34.247149999999998</v>
      </c>
      <c r="BI38">
        <v>33.487425000000002</v>
      </c>
      <c r="BJ38">
        <v>132.07962499999999</v>
      </c>
      <c r="BK38">
        <v>34.094724999999997</v>
      </c>
      <c r="BL38">
        <v>649.991625</v>
      </c>
      <c r="BM38">
        <v>101.0055</v>
      </c>
      <c r="BN38">
        <v>9.99807375E-2</v>
      </c>
      <c r="BO38">
        <v>32.649112500000001</v>
      </c>
      <c r="BP38">
        <v>32.682187499999998</v>
      </c>
      <c r="BQ38">
        <v>999.9</v>
      </c>
      <c r="BR38">
        <v>0</v>
      </c>
      <c r="BS38">
        <v>0</v>
      </c>
      <c r="BT38">
        <v>8996.09375</v>
      </c>
      <c r="BU38">
        <v>0</v>
      </c>
      <c r="BV38">
        <v>1018.816</v>
      </c>
      <c r="BW38">
        <v>-10.504524999999999</v>
      </c>
      <c r="BX38">
        <v>132.86175</v>
      </c>
      <c r="BY38">
        <v>143.626</v>
      </c>
      <c r="BZ38">
        <v>0.75972249999999997</v>
      </c>
      <c r="CA38">
        <v>138.816125</v>
      </c>
      <c r="CB38">
        <v>33.487425000000002</v>
      </c>
      <c r="CC38">
        <v>3.4591512500000001</v>
      </c>
      <c r="CD38">
        <v>3.3824200000000002</v>
      </c>
      <c r="CE38">
        <v>26.420574999999999</v>
      </c>
      <c r="CF38">
        <v>26.040825000000002</v>
      </c>
      <c r="CG38">
        <v>1200.0074999999999</v>
      </c>
      <c r="CH38">
        <v>0.50003500000000001</v>
      </c>
      <c r="CI38">
        <v>0.49996499999999999</v>
      </c>
      <c r="CJ38">
        <v>0</v>
      </c>
      <c r="CK38">
        <v>1115.3150000000001</v>
      </c>
      <c r="CL38">
        <v>4.9990899999999998</v>
      </c>
      <c r="CM38">
        <v>12820.987499999999</v>
      </c>
      <c r="CN38">
        <v>9558.0275000000001</v>
      </c>
      <c r="CO38">
        <v>42.875</v>
      </c>
      <c r="CP38">
        <v>44.811999999999998</v>
      </c>
      <c r="CQ38">
        <v>43.718499999999999</v>
      </c>
      <c r="CR38">
        <v>43.875</v>
      </c>
      <c r="CS38">
        <v>44.125</v>
      </c>
      <c r="CT38">
        <v>597.54375000000005</v>
      </c>
      <c r="CU38">
        <v>597.46375000000012</v>
      </c>
      <c r="CV38">
        <v>0</v>
      </c>
      <c r="CW38">
        <v>1670961230.2</v>
      </c>
      <c r="CX38">
        <v>0</v>
      </c>
      <c r="CY38">
        <v>1670954496.5999999</v>
      </c>
      <c r="CZ38" t="s">
        <v>356</v>
      </c>
      <c r="DA38">
        <v>1670954495.5999999</v>
      </c>
      <c r="DB38">
        <v>1670954496.5999999</v>
      </c>
      <c r="DC38">
        <v>16</v>
      </c>
      <c r="DD38">
        <v>-7.6999999999999999E-2</v>
      </c>
      <c r="DE38">
        <v>-1.0999999999999999E-2</v>
      </c>
      <c r="DF38">
        <v>-4.38</v>
      </c>
      <c r="DG38">
        <v>0.152</v>
      </c>
      <c r="DH38">
        <v>415</v>
      </c>
      <c r="DI38">
        <v>32</v>
      </c>
      <c r="DJ38">
        <v>0.4</v>
      </c>
      <c r="DK38">
        <v>0.41</v>
      </c>
      <c r="DL38">
        <v>-10.25177317073171</v>
      </c>
      <c r="DM38">
        <v>-1.6160864111498501</v>
      </c>
      <c r="DN38">
        <v>0.1607377610170545</v>
      </c>
      <c r="DO38">
        <v>0</v>
      </c>
      <c r="DP38">
        <v>0.75158512195121951</v>
      </c>
      <c r="DQ38">
        <v>6.5947881533102048E-2</v>
      </c>
      <c r="DR38">
        <v>6.6349616507617544E-3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368</v>
      </c>
      <c r="EA38">
        <v>3.2968600000000001</v>
      </c>
      <c r="EB38">
        <v>2.6253199999999999</v>
      </c>
      <c r="EC38">
        <v>3.8870300000000003E-2</v>
      </c>
      <c r="ED38">
        <v>4.02758E-2</v>
      </c>
      <c r="EE38">
        <v>0.13996700000000001</v>
      </c>
      <c r="EF38">
        <v>0.136377</v>
      </c>
      <c r="EG38">
        <v>29091.8</v>
      </c>
      <c r="EH38">
        <v>29558.3</v>
      </c>
      <c r="EI38">
        <v>28158.799999999999</v>
      </c>
      <c r="EJ38">
        <v>29640.9</v>
      </c>
      <c r="EK38">
        <v>33318.5</v>
      </c>
      <c r="EL38">
        <v>35522.9</v>
      </c>
      <c r="EM38">
        <v>39744.199999999997</v>
      </c>
      <c r="EN38">
        <v>42353.5</v>
      </c>
      <c r="EO38">
        <v>2.1556000000000002</v>
      </c>
      <c r="EP38">
        <v>2.1843499999999998</v>
      </c>
      <c r="EQ38">
        <v>0.12113500000000001</v>
      </c>
      <c r="ER38">
        <v>0</v>
      </c>
      <c r="ES38">
        <v>30.721900000000002</v>
      </c>
      <c r="ET38">
        <v>999.9</v>
      </c>
      <c r="EU38">
        <v>71.5</v>
      </c>
      <c r="EV38">
        <v>35</v>
      </c>
      <c r="EW38">
        <v>39.985799999999998</v>
      </c>
      <c r="EX38">
        <v>57.6145</v>
      </c>
      <c r="EY38">
        <v>-2.6001599999999998</v>
      </c>
      <c r="EZ38">
        <v>2</v>
      </c>
      <c r="FA38">
        <v>0.43797000000000003</v>
      </c>
      <c r="FB38">
        <v>0.13632900000000001</v>
      </c>
      <c r="FC38">
        <v>20.2714</v>
      </c>
      <c r="FD38">
        <v>5.2195400000000003</v>
      </c>
      <c r="FE38">
        <v>12.004300000000001</v>
      </c>
      <c r="FF38">
        <v>4.9863499999999998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1.8622399999999999</v>
      </c>
      <c r="FN38">
        <v>1.8643000000000001</v>
      </c>
      <c r="FO38">
        <v>1.8603499999999999</v>
      </c>
      <c r="FP38">
        <v>1.8611</v>
      </c>
      <c r="FQ38">
        <v>1.86019</v>
      </c>
      <c r="FR38">
        <v>1.86188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-3.778</v>
      </c>
      <c r="GH38">
        <v>0.15240000000000001</v>
      </c>
      <c r="GI38">
        <v>-3.43048097447471</v>
      </c>
      <c r="GJ38">
        <v>-2.7043828418459848E-3</v>
      </c>
      <c r="GK38">
        <v>1.1637646390227569E-6</v>
      </c>
      <c r="GL38">
        <v>-2.7935288173591201E-10</v>
      </c>
      <c r="GM38">
        <v>0.15243500000000409</v>
      </c>
      <c r="GN38">
        <v>0</v>
      </c>
      <c r="GO38">
        <v>0</v>
      </c>
      <c r="GP38">
        <v>0</v>
      </c>
      <c r="GQ38">
        <v>5</v>
      </c>
      <c r="GR38">
        <v>2087</v>
      </c>
      <c r="GS38">
        <v>4</v>
      </c>
      <c r="GT38">
        <v>31</v>
      </c>
      <c r="GU38">
        <v>111.7</v>
      </c>
      <c r="GV38">
        <v>111.7</v>
      </c>
      <c r="GW38">
        <v>0.59570299999999998</v>
      </c>
      <c r="GX38">
        <v>2.6122999999999998</v>
      </c>
      <c r="GY38">
        <v>2.04834</v>
      </c>
      <c r="GZ38">
        <v>2.6171899999999999</v>
      </c>
      <c r="HA38">
        <v>2.1972700000000001</v>
      </c>
      <c r="HB38">
        <v>2.3754900000000001</v>
      </c>
      <c r="HC38">
        <v>40.476500000000001</v>
      </c>
      <c r="HD38">
        <v>13.527900000000001</v>
      </c>
      <c r="HE38">
        <v>18</v>
      </c>
      <c r="HF38">
        <v>646.14200000000005</v>
      </c>
      <c r="HG38">
        <v>744.06700000000001</v>
      </c>
      <c r="HH38">
        <v>31.001100000000001</v>
      </c>
      <c r="HI38">
        <v>32.915700000000001</v>
      </c>
      <c r="HJ38">
        <v>30.000599999999999</v>
      </c>
      <c r="HK38">
        <v>32.800600000000003</v>
      </c>
      <c r="HL38">
        <v>32.799399999999999</v>
      </c>
      <c r="HM38">
        <v>11.9345</v>
      </c>
      <c r="HN38">
        <v>20.678000000000001</v>
      </c>
      <c r="HO38">
        <v>100</v>
      </c>
      <c r="HP38">
        <v>31</v>
      </c>
      <c r="HQ38">
        <v>157.196</v>
      </c>
      <c r="HR38">
        <v>33.451599999999999</v>
      </c>
      <c r="HS38">
        <v>99.219200000000001</v>
      </c>
      <c r="HT38">
        <v>98.227199999999996</v>
      </c>
    </row>
    <row r="39" spans="1:228" x14ac:dyDescent="0.2">
      <c r="A39">
        <v>24</v>
      </c>
      <c r="B39">
        <v>1670961202</v>
      </c>
      <c r="C39">
        <v>92</v>
      </c>
      <c r="D39" t="s">
        <v>407</v>
      </c>
      <c r="E39" t="s">
        <v>408</v>
      </c>
      <c r="F39">
        <v>4</v>
      </c>
      <c r="G39">
        <v>1670961200</v>
      </c>
      <c r="H39">
        <f t="shared" si="0"/>
        <v>1.8998929953255642E-3</v>
      </c>
      <c r="I39">
        <f t="shared" si="1"/>
        <v>1.8998929953255641</v>
      </c>
      <c r="J39">
        <f t="shared" si="2"/>
        <v>1.7810906738835739</v>
      </c>
      <c r="K39">
        <f t="shared" si="3"/>
        <v>135.47300000000001</v>
      </c>
      <c r="L39">
        <f t="shared" si="4"/>
        <v>109.25223241606912</v>
      </c>
      <c r="M39">
        <f t="shared" si="5"/>
        <v>11.04603246234525</v>
      </c>
      <c r="N39">
        <f t="shared" si="6"/>
        <v>13.697103690040462</v>
      </c>
      <c r="O39">
        <f t="shared" si="7"/>
        <v>0.12485091709187709</v>
      </c>
      <c r="P39">
        <f t="shared" si="8"/>
        <v>3.6763065151202494</v>
      </c>
      <c r="Q39">
        <f t="shared" si="9"/>
        <v>0.12254232404607147</v>
      </c>
      <c r="R39">
        <f t="shared" si="10"/>
        <v>7.679281488849013E-2</v>
      </c>
      <c r="S39">
        <f t="shared" si="11"/>
        <v>226.11236108947935</v>
      </c>
      <c r="T39">
        <f t="shared" si="12"/>
        <v>33.337499692889722</v>
      </c>
      <c r="U39">
        <f t="shared" si="13"/>
        <v>32.691157142857143</v>
      </c>
      <c r="V39">
        <f t="shared" si="14"/>
        <v>4.9650953023559286</v>
      </c>
      <c r="W39">
        <f t="shared" si="15"/>
        <v>69.861732462564348</v>
      </c>
      <c r="X39">
        <f t="shared" si="16"/>
        <v>3.4628874987118037</v>
      </c>
      <c r="Y39">
        <f t="shared" si="17"/>
        <v>4.9567730095548432</v>
      </c>
      <c r="Z39">
        <f t="shared" si="18"/>
        <v>1.5022078036441249</v>
      </c>
      <c r="AA39">
        <f t="shared" si="19"/>
        <v>-83.785281093857378</v>
      </c>
      <c r="AB39">
        <f t="shared" si="20"/>
        <v>-5.9034403116830445</v>
      </c>
      <c r="AC39">
        <f t="shared" si="21"/>
        <v>-0.36659777343712763</v>
      </c>
      <c r="AD39">
        <f t="shared" si="22"/>
        <v>136.05704191050179</v>
      </c>
      <c r="AE39">
        <f t="shared" si="23"/>
        <v>25.112975094805009</v>
      </c>
      <c r="AF39">
        <f t="shared" si="24"/>
        <v>1.8962460374794199</v>
      </c>
      <c r="AG39">
        <f t="shared" si="25"/>
        <v>1.7810906738835739</v>
      </c>
      <c r="AH39">
        <v>150.34420565709851</v>
      </c>
      <c r="AI39">
        <v>142.85307878787879</v>
      </c>
      <c r="AJ39">
        <v>1.7174208218586531</v>
      </c>
      <c r="AK39">
        <v>64.07577277955869</v>
      </c>
      <c r="AL39">
        <f t="shared" si="26"/>
        <v>1.8998929953255641</v>
      </c>
      <c r="AM39">
        <v>33.489217062890667</v>
      </c>
      <c r="AN39">
        <v>34.251001398601417</v>
      </c>
      <c r="AO39">
        <v>6.4757234271391176E-5</v>
      </c>
      <c r="AP39">
        <v>91.892419978846732</v>
      </c>
      <c r="AQ39">
        <v>41</v>
      </c>
      <c r="AR39">
        <v>6</v>
      </c>
      <c r="AS39">
        <f t="shared" si="27"/>
        <v>1</v>
      </c>
      <c r="AT39">
        <f t="shared" si="28"/>
        <v>0</v>
      </c>
      <c r="AU39">
        <f t="shared" si="29"/>
        <v>47314.775691724746</v>
      </c>
      <c r="AV39">
        <f t="shared" si="30"/>
        <v>1200.001428571429</v>
      </c>
      <c r="AW39">
        <f t="shared" si="31"/>
        <v>1025.9245850204561</v>
      </c>
      <c r="AX39">
        <f t="shared" si="32"/>
        <v>0.85493613640259836</v>
      </c>
      <c r="AY39">
        <f t="shared" si="33"/>
        <v>0.18842674325701456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1670961200</v>
      </c>
      <c r="BF39">
        <v>135.47300000000001</v>
      </c>
      <c r="BG39">
        <v>146.01114285714289</v>
      </c>
      <c r="BH39">
        <v>34.250142857142848</v>
      </c>
      <c r="BI39">
        <v>33.489457142857141</v>
      </c>
      <c r="BJ39">
        <v>139.2585714285714</v>
      </c>
      <c r="BK39">
        <v>34.097714285714289</v>
      </c>
      <c r="BL39">
        <v>650.00671428571434</v>
      </c>
      <c r="BM39">
        <v>101.0057142857143</v>
      </c>
      <c r="BN39">
        <v>0.10006834285714281</v>
      </c>
      <c r="BO39">
        <v>32.661371428571442</v>
      </c>
      <c r="BP39">
        <v>32.691157142857143</v>
      </c>
      <c r="BQ39">
        <v>999.89999999999986</v>
      </c>
      <c r="BR39">
        <v>0</v>
      </c>
      <c r="BS39">
        <v>0</v>
      </c>
      <c r="BT39">
        <v>8999.4642857142862</v>
      </c>
      <c r="BU39">
        <v>0</v>
      </c>
      <c r="BV39">
        <v>829.55485714285703</v>
      </c>
      <c r="BW39">
        <v>-10.538157142857139</v>
      </c>
      <c r="BX39">
        <v>140.2777142857143</v>
      </c>
      <c r="BY39">
        <v>151.07057142857141</v>
      </c>
      <c r="BZ39">
        <v>0.76069000000000009</v>
      </c>
      <c r="CA39">
        <v>146.01114285714289</v>
      </c>
      <c r="CB39">
        <v>33.489457142857141</v>
      </c>
      <c r="CC39">
        <v>3.459457142857143</v>
      </c>
      <c r="CD39">
        <v>3.3826242857142859</v>
      </c>
      <c r="CE39">
        <v>26.422085714285721</v>
      </c>
      <c r="CF39">
        <v>26.041842857142861</v>
      </c>
      <c r="CG39">
        <v>1200.001428571429</v>
      </c>
      <c r="CH39">
        <v>0.50004499999999996</v>
      </c>
      <c r="CI39">
        <v>0.49995499999999998</v>
      </c>
      <c r="CJ39">
        <v>0</v>
      </c>
      <c r="CK39">
        <v>1114.9257142857141</v>
      </c>
      <c r="CL39">
        <v>4.9990899999999998</v>
      </c>
      <c r="CM39">
        <v>12814.242857142861</v>
      </c>
      <c r="CN39">
        <v>9558.0314285714285</v>
      </c>
      <c r="CO39">
        <v>42.875</v>
      </c>
      <c r="CP39">
        <v>44.838999999999999</v>
      </c>
      <c r="CQ39">
        <v>43.696000000000012</v>
      </c>
      <c r="CR39">
        <v>43.875</v>
      </c>
      <c r="CS39">
        <v>44.125</v>
      </c>
      <c r="CT39">
        <v>597.5557142857142</v>
      </c>
      <c r="CU39">
        <v>597.44571428571442</v>
      </c>
      <c r="CV39">
        <v>0</v>
      </c>
      <c r="CW39">
        <v>1670961234.4000001</v>
      </c>
      <c r="CX39">
        <v>0</v>
      </c>
      <c r="CY39">
        <v>1670954496.5999999</v>
      </c>
      <c r="CZ39" t="s">
        <v>356</v>
      </c>
      <c r="DA39">
        <v>1670954495.5999999</v>
      </c>
      <c r="DB39">
        <v>1670954496.5999999</v>
      </c>
      <c r="DC39">
        <v>16</v>
      </c>
      <c r="DD39">
        <v>-7.6999999999999999E-2</v>
      </c>
      <c r="DE39">
        <v>-1.0999999999999999E-2</v>
      </c>
      <c r="DF39">
        <v>-4.38</v>
      </c>
      <c r="DG39">
        <v>0.152</v>
      </c>
      <c r="DH39">
        <v>415</v>
      </c>
      <c r="DI39">
        <v>32</v>
      </c>
      <c r="DJ39">
        <v>0.4</v>
      </c>
      <c r="DK39">
        <v>0.41</v>
      </c>
      <c r="DL39">
        <v>-10.34673658536585</v>
      </c>
      <c r="DM39">
        <v>-1.5070891986062771</v>
      </c>
      <c r="DN39">
        <v>0.15087873463132589</v>
      </c>
      <c r="DO39">
        <v>0</v>
      </c>
      <c r="DP39">
        <v>0.75519314634146339</v>
      </c>
      <c r="DQ39">
        <v>4.7627937282229728E-2</v>
      </c>
      <c r="DR39">
        <v>4.9428353103672601E-3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368</v>
      </c>
      <c r="EA39">
        <v>3.2968899999999999</v>
      </c>
      <c r="EB39">
        <v>2.6253299999999999</v>
      </c>
      <c r="EC39">
        <v>4.0639000000000002E-2</v>
      </c>
      <c r="ED39">
        <v>4.2022799999999999E-2</v>
      </c>
      <c r="EE39">
        <v>0.13997200000000001</v>
      </c>
      <c r="EF39">
        <v>0.136374</v>
      </c>
      <c r="EG39">
        <v>29038</v>
      </c>
      <c r="EH39">
        <v>29504.1</v>
      </c>
      <c r="EI39">
        <v>28158.6</v>
      </c>
      <c r="EJ39">
        <v>29640.5</v>
      </c>
      <c r="EK39">
        <v>33318</v>
      </c>
      <c r="EL39">
        <v>35522.6</v>
      </c>
      <c r="EM39">
        <v>39743.800000000003</v>
      </c>
      <c r="EN39">
        <v>42352.9</v>
      </c>
      <c r="EO39">
        <v>2.1555800000000001</v>
      </c>
      <c r="EP39">
        <v>2.1842299999999999</v>
      </c>
      <c r="EQ39">
        <v>0.120863</v>
      </c>
      <c r="ER39">
        <v>0</v>
      </c>
      <c r="ES39">
        <v>30.732600000000001</v>
      </c>
      <c r="ET39">
        <v>999.9</v>
      </c>
      <c r="EU39">
        <v>71.5</v>
      </c>
      <c r="EV39">
        <v>35</v>
      </c>
      <c r="EW39">
        <v>39.984499999999997</v>
      </c>
      <c r="EX39">
        <v>57.644500000000001</v>
      </c>
      <c r="EY39">
        <v>-2.5721099999999999</v>
      </c>
      <c r="EZ39">
        <v>2</v>
      </c>
      <c r="FA39">
        <v>0.43847599999999998</v>
      </c>
      <c r="FB39">
        <v>0.139322</v>
      </c>
      <c r="FC39">
        <v>20.2714</v>
      </c>
      <c r="FD39">
        <v>5.2181899999999999</v>
      </c>
      <c r="FE39">
        <v>12.004300000000001</v>
      </c>
      <c r="FF39">
        <v>4.9859499999999999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1.86226</v>
      </c>
      <c r="FN39">
        <v>1.8643099999999999</v>
      </c>
      <c r="FO39">
        <v>1.8603499999999999</v>
      </c>
      <c r="FP39">
        <v>1.86111</v>
      </c>
      <c r="FQ39">
        <v>1.8602000000000001</v>
      </c>
      <c r="FR39">
        <v>1.86188</v>
      </c>
      <c r="FS39">
        <v>1.8584400000000001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-3.7930000000000001</v>
      </c>
      <c r="GH39">
        <v>0.15240000000000001</v>
      </c>
      <c r="GI39">
        <v>-3.43048097447471</v>
      </c>
      <c r="GJ39">
        <v>-2.7043828418459848E-3</v>
      </c>
      <c r="GK39">
        <v>1.1637646390227569E-6</v>
      </c>
      <c r="GL39">
        <v>-2.7935288173591201E-10</v>
      </c>
      <c r="GM39">
        <v>0.15243500000000409</v>
      </c>
      <c r="GN39">
        <v>0</v>
      </c>
      <c r="GO39">
        <v>0</v>
      </c>
      <c r="GP39">
        <v>0</v>
      </c>
      <c r="GQ39">
        <v>5</v>
      </c>
      <c r="GR39">
        <v>2087</v>
      </c>
      <c r="GS39">
        <v>4</v>
      </c>
      <c r="GT39">
        <v>31</v>
      </c>
      <c r="GU39">
        <v>111.8</v>
      </c>
      <c r="GV39">
        <v>111.8</v>
      </c>
      <c r="GW39">
        <v>0.61523399999999995</v>
      </c>
      <c r="GX39">
        <v>2.6135299999999999</v>
      </c>
      <c r="GY39">
        <v>2.04834</v>
      </c>
      <c r="GZ39">
        <v>2.6171899999999999</v>
      </c>
      <c r="HA39">
        <v>2.1972700000000001</v>
      </c>
      <c r="HB39">
        <v>2.2997999999999998</v>
      </c>
      <c r="HC39">
        <v>40.476500000000001</v>
      </c>
      <c r="HD39">
        <v>13.510400000000001</v>
      </c>
      <c r="HE39">
        <v>18</v>
      </c>
      <c r="HF39">
        <v>646.16700000000003</v>
      </c>
      <c r="HG39">
        <v>744.00300000000004</v>
      </c>
      <c r="HH39">
        <v>31.001000000000001</v>
      </c>
      <c r="HI39">
        <v>32.921500000000002</v>
      </c>
      <c r="HJ39">
        <v>30.000599999999999</v>
      </c>
      <c r="HK39">
        <v>32.805</v>
      </c>
      <c r="HL39">
        <v>32.803800000000003</v>
      </c>
      <c r="HM39">
        <v>12.3408</v>
      </c>
      <c r="HN39">
        <v>20.678000000000001</v>
      </c>
      <c r="HO39">
        <v>100</v>
      </c>
      <c r="HP39">
        <v>31</v>
      </c>
      <c r="HQ39">
        <v>163.874</v>
      </c>
      <c r="HR39">
        <v>33.445700000000002</v>
      </c>
      <c r="HS39">
        <v>99.218299999999999</v>
      </c>
      <c r="HT39">
        <v>98.225700000000003</v>
      </c>
    </row>
    <row r="40" spans="1:228" x14ac:dyDescent="0.2">
      <c r="A40">
        <v>25</v>
      </c>
      <c r="B40">
        <v>1670961206</v>
      </c>
      <c r="C40">
        <v>96</v>
      </c>
      <c r="D40" t="s">
        <v>409</v>
      </c>
      <c r="E40" t="s">
        <v>410</v>
      </c>
      <c r="F40">
        <v>4</v>
      </c>
      <c r="G40">
        <v>1670961203.6875</v>
      </c>
      <c r="H40">
        <f t="shared" si="0"/>
        <v>1.8993025240125173E-3</v>
      </c>
      <c r="I40">
        <f t="shared" si="1"/>
        <v>1.8993025240125172</v>
      </c>
      <c r="J40">
        <f t="shared" si="2"/>
        <v>1.9694677002384031</v>
      </c>
      <c r="K40">
        <f t="shared" si="3"/>
        <v>141.574625</v>
      </c>
      <c r="L40">
        <f t="shared" si="4"/>
        <v>112.72882754042206</v>
      </c>
      <c r="M40">
        <f t="shared" si="5"/>
        <v>11.3974198191751</v>
      </c>
      <c r="N40">
        <f t="shared" si="6"/>
        <v>14.313866932472855</v>
      </c>
      <c r="O40">
        <f t="shared" si="7"/>
        <v>0.12460646570626657</v>
      </c>
      <c r="P40">
        <f t="shared" si="8"/>
        <v>3.6853430622003294</v>
      </c>
      <c r="Q40">
        <f t="shared" si="9"/>
        <v>0.12231234117105225</v>
      </c>
      <c r="R40">
        <f t="shared" si="10"/>
        <v>7.6647813185758737E-2</v>
      </c>
      <c r="S40">
        <f t="shared" si="11"/>
        <v>226.11074998239039</v>
      </c>
      <c r="T40">
        <f t="shared" si="12"/>
        <v>33.347728348716892</v>
      </c>
      <c r="U40">
        <f t="shared" si="13"/>
        <v>32.699687500000003</v>
      </c>
      <c r="V40">
        <f t="shared" si="14"/>
        <v>4.9674809698924465</v>
      </c>
      <c r="W40">
        <f t="shared" si="15"/>
        <v>69.817081207283593</v>
      </c>
      <c r="X40">
        <f t="shared" si="16"/>
        <v>3.4629513978051816</v>
      </c>
      <c r="Y40">
        <f t="shared" si="17"/>
        <v>4.9600346189263389</v>
      </c>
      <c r="Z40">
        <f t="shared" si="18"/>
        <v>1.5045295720872649</v>
      </c>
      <c r="AA40">
        <f t="shared" si="19"/>
        <v>-83.759241308952014</v>
      </c>
      <c r="AB40">
        <f t="shared" si="20"/>
        <v>-5.2924507815733355</v>
      </c>
      <c r="AC40">
        <f t="shared" si="21"/>
        <v>-0.32788257238350371</v>
      </c>
      <c r="AD40">
        <f t="shared" si="22"/>
        <v>136.73117531948151</v>
      </c>
      <c r="AE40">
        <f t="shared" si="23"/>
        <v>25.270839668268582</v>
      </c>
      <c r="AF40">
        <f t="shared" si="24"/>
        <v>1.8986951785238295</v>
      </c>
      <c r="AG40">
        <f t="shared" si="25"/>
        <v>1.9694677002384031</v>
      </c>
      <c r="AH40">
        <v>157.26174249049731</v>
      </c>
      <c r="AI40">
        <v>149.70221212121211</v>
      </c>
      <c r="AJ40">
        <v>1.714370170196938</v>
      </c>
      <c r="AK40">
        <v>64.07577277955869</v>
      </c>
      <c r="AL40">
        <f t="shared" si="26"/>
        <v>1.8993025240125172</v>
      </c>
      <c r="AM40">
        <v>33.489428667979482</v>
      </c>
      <c r="AN40">
        <v>34.251336363636398</v>
      </c>
      <c r="AO40">
        <v>-4.760452867555069E-6</v>
      </c>
      <c r="AP40">
        <v>91.892419978846732</v>
      </c>
      <c r="AQ40">
        <v>41</v>
      </c>
      <c r="AR40">
        <v>6</v>
      </c>
      <c r="AS40">
        <f t="shared" si="27"/>
        <v>1</v>
      </c>
      <c r="AT40">
        <f t="shared" si="28"/>
        <v>0</v>
      </c>
      <c r="AU40">
        <f t="shared" si="29"/>
        <v>47474.646493078399</v>
      </c>
      <c r="AV40">
        <f t="shared" si="30"/>
        <v>1199.9925000000001</v>
      </c>
      <c r="AW40">
        <f t="shared" si="31"/>
        <v>1025.9169885919118</v>
      </c>
      <c r="AX40">
        <f t="shared" si="32"/>
        <v>0.8549361671776381</v>
      </c>
      <c r="AY40">
        <f t="shared" si="33"/>
        <v>0.1884268026528419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1670961203.6875</v>
      </c>
      <c r="BF40">
        <v>141.574625</v>
      </c>
      <c r="BG40">
        <v>152.182875</v>
      </c>
      <c r="BH40">
        <v>34.251125000000002</v>
      </c>
      <c r="BI40">
        <v>33.489487500000003</v>
      </c>
      <c r="BJ40">
        <v>145.37437499999999</v>
      </c>
      <c r="BK40">
        <v>34.098712499999998</v>
      </c>
      <c r="BL40">
        <v>650.03224999999998</v>
      </c>
      <c r="BM40">
        <v>101.004875</v>
      </c>
      <c r="BN40">
        <v>9.9874049999999992E-2</v>
      </c>
      <c r="BO40">
        <v>32.673050000000003</v>
      </c>
      <c r="BP40">
        <v>32.699687500000003</v>
      </c>
      <c r="BQ40">
        <v>999.9</v>
      </c>
      <c r="BR40">
        <v>0</v>
      </c>
      <c r="BS40">
        <v>0</v>
      </c>
      <c r="BT40">
        <v>9030.78125</v>
      </c>
      <c r="BU40">
        <v>0</v>
      </c>
      <c r="BV40">
        <v>512.45237500000007</v>
      </c>
      <c r="BW40">
        <v>-10.608587500000001</v>
      </c>
      <c r="BX40">
        <v>146.59549999999999</v>
      </c>
      <c r="BY40">
        <v>157.45625000000001</v>
      </c>
      <c r="BZ40">
        <v>0.76166287500000007</v>
      </c>
      <c r="CA40">
        <v>152.182875</v>
      </c>
      <c r="CB40">
        <v>33.489487500000003</v>
      </c>
      <c r="CC40">
        <v>3.4595312499999999</v>
      </c>
      <c r="CD40">
        <v>3.3826000000000001</v>
      </c>
      <c r="CE40">
        <v>26.422437500000001</v>
      </c>
      <c r="CF40">
        <v>26.041725</v>
      </c>
      <c r="CG40">
        <v>1199.9925000000001</v>
      </c>
      <c r="CH40">
        <v>0.50004350000000009</v>
      </c>
      <c r="CI40">
        <v>0.49995650000000003</v>
      </c>
      <c r="CJ40">
        <v>0</v>
      </c>
      <c r="CK40">
        <v>1114.3675000000001</v>
      </c>
      <c r="CL40">
        <v>4.9990899999999998</v>
      </c>
      <c r="CM40">
        <v>12808.5</v>
      </c>
      <c r="CN40">
        <v>9557.9662499999995</v>
      </c>
      <c r="CO40">
        <v>42.875</v>
      </c>
      <c r="CP40">
        <v>44.875</v>
      </c>
      <c r="CQ40">
        <v>43.734250000000003</v>
      </c>
      <c r="CR40">
        <v>43.875</v>
      </c>
      <c r="CS40">
        <v>44.125</v>
      </c>
      <c r="CT40">
        <v>597.54999999999995</v>
      </c>
      <c r="CU40">
        <v>597.4425</v>
      </c>
      <c r="CV40">
        <v>0</v>
      </c>
      <c r="CW40">
        <v>1670961238</v>
      </c>
      <c r="CX40">
        <v>0</v>
      </c>
      <c r="CY40">
        <v>1670954496.5999999</v>
      </c>
      <c r="CZ40" t="s">
        <v>356</v>
      </c>
      <c r="DA40">
        <v>1670954495.5999999</v>
      </c>
      <c r="DB40">
        <v>1670954496.5999999</v>
      </c>
      <c r="DC40">
        <v>16</v>
      </c>
      <c r="DD40">
        <v>-7.6999999999999999E-2</v>
      </c>
      <c r="DE40">
        <v>-1.0999999999999999E-2</v>
      </c>
      <c r="DF40">
        <v>-4.38</v>
      </c>
      <c r="DG40">
        <v>0.152</v>
      </c>
      <c r="DH40">
        <v>415</v>
      </c>
      <c r="DI40">
        <v>32</v>
      </c>
      <c r="DJ40">
        <v>0.4</v>
      </c>
      <c r="DK40">
        <v>0.41</v>
      </c>
      <c r="DL40">
        <v>-10.43610975609756</v>
      </c>
      <c r="DM40">
        <v>-1.2502139372822381</v>
      </c>
      <c r="DN40">
        <v>0.12645457451991879</v>
      </c>
      <c r="DO40">
        <v>0</v>
      </c>
      <c r="DP40">
        <v>0.75799270731707313</v>
      </c>
      <c r="DQ40">
        <v>3.2887233449477117E-2</v>
      </c>
      <c r="DR40">
        <v>3.533586564936199E-3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368</v>
      </c>
      <c r="EA40">
        <v>3.2969900000000001</v>
      </c>
      <c r="EB40">
        <v>2.62547</v>
      </c>
      <c r="EC40">
        <v>4.2391400000000003E-2</v>
      </c>
      <c r="ED40">
        <v>4.3765699999999998E-2</v>
      </c>
      <c r="EE40">
        <v>0.13996700000000001</v>
      </c>
      <c r="EF40">
        <v>0.13637099999999999</v>
      </c>
      <c r="EG40">
        <v>28985.3</v>
      </c>
      <c r="EH40">
        <v>29450</v>
      </c>
      <c r="EI40">
        <v>28158.9</v>
      </c>
      <c r="EJ40">
        <v>29640.1</v>
      </c>
      <c r="EK40">
        <v>33318.9</v>
      </c>
      <c r="EL40">
        <v>35522.199999999997</v>
      </c>
      <c r="EM40">
        <v>39744.5</v>
      </c>
      <c r="EN40">
        <v>42352.1</v>
      </c>
      <c r="EO40">
        <v>2.1556199999999999</v>
      </c>
      <c r="EP40">
        <v>2.1842299999999999</v>
      </c>
      <c r="EQ40">
        <v>0.121489</v>
      </c>
      <c r="ER40">
        <v>0</v>
      </c>
      <c r="ES40">
        <v>30.745200000000001</v>
      </c>
      <c r="ET40">
        <v>999.9</v>
      </c>
      <c r="EU40">
        <v>71.5</v>
      </c>
      <c r="EV40">
        <v>35</v>
      </c>
      <c r="EW40">
        <v>39.983400000000003</v>
      </c>
      <c r="EX40">
        <v>57.794499999999999</v>
      </c>
      <c r="EY40">
        <v>-2.7203499999999998</v>
      </c>
      <c r="EZ40">
        <v>2</v>
      </c>
      <c r="FA40">
        <v>0.438948</v>
      </c>
      <c r="FB40">
        <v>0.143211</v>
      </c>
      <c r="FC40">
        <v>20.2714</v>
      </c>
      <c r="FD40">
        <v>5.2189399999999999</v>
      </c>
      <c r="FE40">
        <v>12.0044</v>
      </c>
      <c r="FF40">
        <v>4.9862000000000002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1.86226</v>
      </c>
      <c r="FN40">
        <v>1.8643000000000001</v>
      </c>
      <c r="FO40">
        <v>1.8603499999999999</v>
      </c>
      <c r="FP40">
        <v>1.86111</v>
      </c>
      <c r="FQ40">
        <v>1.86019</v>
      </c>
      <c r="FR40">
        <v>1.86188</v>
      </c>
      <c r="FS40">
        <v>1.8584700000000001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-3.8090000000000002</v>
      </c>
      <c r="GH40">
        <v>0.1525</v>
      </c>
      <c r="GI40">
        <v>-3.43048097447471</v>
      </c>
      <c r="GJ40">
        <v>-2.7043828418459848E-3</v>
      </c>
      <c r="GK40">
        <v>1.1637646390227569E-6</v>
      </c>
      <c r="GL40">
        <v>-2.7935288173591201E-10</v>
      </c>
      <c r="GM40">
        <v>0.15243500000000409</v>
      </c>
      <c r="GN40">
        <v>0</v>
      </c>
      <c r="GO40">
        <v>0</v>
      </c>
      <c r="GP40">
        <v>0</v>
      </c>
      <c r="GQ40">
        <v>5</v>
      </c>
      <c r="GR40">
        <v>2087</v>
      </c>
      <c r="GS40">
        <v>4</v>
      </c>
      <c r="GT40">
        <v>31</v>
      </c>
      <c r="GU40">
        <v>111.8</v>
      </c>
      <c r="GV40">
        <v>111.8</v>
      </c>
      <c r="GW40">
        <v>0.63598600000000005</v>
      </c>
      <c r="GX40">
        <v>2.5939899999999998</v>
      </c>
      <c r="GY40">
        <v>2.04834</v>
      </c>
      <c r="GZ40">
        <v>2.6171899999999999</v>
      </c>
      <c r="HA40">
        <v>2.1972700000000001</v>
      </c>
      <c r="HB40">
        <v>2.34741</v>
      </c>
      <c r="HC40">
        <v>40.476500000000001</v>
      </c>
      <c r="HD40">
        <v>13.5366</v>
      </c>
      <c r="HE40">
        <v>18</v>
      </c>
      <c r="HF40">
        <v>646.25800000000004</v>
      </c>
      <c r="HG40">
        <v>744.06399999999996</v>
      </c>
      <c r="HH40">
        <v>31.001100000000001</v>
      </c>
      <c r="HI40">
        <v>32.928199999999997</v>
      </c>
      <c r="HJ40">
        <v>30.000699999999998</v>
      </c>
      <c r="HK40">
        <v>32.810099999999998</v>
      </c>
      <c r="HL40">
        <v>32.808799999999998</v>
      </c>
      <c r="HM40">
        <v>12.7446</v>
      </c>
      <c r="HN40">
        <v>20.678000000000001</v>
      </c>
      <c r="HO40">
        <v>100</v>
      </c>
      <c r="HP40">
        <v>31</v>
      </c>
      <c r="HQ40">
        <v>170.553</v>
      </c>
      <c r="HR40">
        <v>33.445999999999998</v>
      </c>
      <c r="HS40">
        <v>99.219700000000003</v>
      </c>
      <c r="HT40">
        <v>98.224199999999996</v>
      </c>
    </row>
    <row r="41" spans="1:228" x14ac:dyDescent="0.2">
      <c r="A41">
        <v>26</v>
      </c>
      <c r="B41">
        <v>1670961210</v>
      </c>
      <c r="C41">
        <v>100</v>
      </c>
      <c r="D41" t="s">
        <v>411</v>
      </c>
      <c r="E41" t="s">
        <v>412</v>
      </c>
      <c r="F41">
        <v>4</v>
      </c>
      <c r="G41">
        <v>1670961208</v>
      </c>
      <c r="H41">
        <f t="shared" si="0"/>
        <v>1.8992969887617589E-3</v>
      </c>
      <c r="I41">
        <f t="shared" si="1"/>
        <v>1.8992969887617588</v>
      </c>
      <c r="J41">
        <f t="shared" si="2"/>
        <v>1.9483039183664386</v>
      </c>
      <c r="K41">
        <f t="shared" si="3"/>
        <v>148.7657142857143</v>
      </c>
      <c r="L41">
        <f t="shared" si="4"/>
        <v>119.86981798328168</v>
      </c>
      <c r="M41">
        <f t="shared" si="5"/>
        <v>12.119175045290044</v>
      </c>
      <c r="N41">
        <f t="shared" si="6"/>
        <v>15.040631265642126</v>
      </c>
      <c r="O41">
        <f t="shared" si="7"/>
        <v>0.12396011960152337</v>
      </c>
      <c r="P41">
        <f t="shared" si="8"/>
        <v>3.6762026878944329</v>
      </c>
      <c r="Q41">
        <f t="shared" si="9"/>
        <v>0.12168396546420464</v>
      </c>
      <c r="R41">
        <f t="shared" si="10"/>
        <v>7.625350063764598E-2</v>
      </c>
      <c r="S41">
        <f t="shared" si="11"/>
        <v>226.11362408982455</v>
      </c>
      <c r="T41">
        <f t="shared" si="12"/>
        <v>33.362810198474136</v>
      </c>
      <c r="U41">
        <f t="shared" si="13"/>
        <v>32.727228571428569</v>
      </c>
      <c r="V41">
        <f t="shared" si="14"/>
        <v>4.9751901356473898</v>
      </c>
      <c r="W41">
        <f t="shared" si="15"/>
        <v>69.764750267083215</v>
      </c>
      <c r="X41">
        <f t="shared" si="16"/>
        <v>3.4629863364672717</v>
      </c>
      <c r="Y41">
        <f t="shared" si="17"/>
        <v>4.9638052500865859</v>
      </c>
      <c r="Z41">
        <f t="shared" si="18"/>
        <v>1.512203799180118</v>
      </c>
      <c r="AA41">
        <f t="shared" si="19"/>
        <v>-83.758997204393566</v>
      </c>
      <c r="AB41">
        <f t="shared" si="20"/>
        <v>-8.0635602736302783</v>
      </c>
      <c r="AC41">
        <f t="shared" si="21"/>
        <v>-0.50090372410828798</v>
      </c>
      <c r="AD41">
        <f t="shared" si="22"/>
        <v>133.79016288769242</v>
      </c>
      <c r="AE41">
        <f t="shared" si="23"/>
        <v>25.407052114382807</v>
      </c>
      <c r="AF41">
        <f t="shared" si="24"/>
        <v>1.8998705146235251</v>
      </c>
      <c r="AG41">
        <f t="shared" si="25"/>
        <v>1.9483039183664386</v>
      </c>
      <c r="AH41">
        <v>164.23660934793659</v>
      </c>
      <c r="AI41">
        <v>156.6329575757575</v>
      </c>
      <c r="AJ41">
        <v>1.7280215272832831</v>
      </c>
      <c r="AK41">
        <v>64.07577277955869</v>
      </c>
      <c r="AL41">
        <f t="shared" si="26"/>
        <v>1.8992969887617588</v>
      </c>
      <c r="AM41">
        <v>33.490143800695279</v>
      </c>
      <c r="AN41">
        <v>34.251915384615401</v>
      </c>
      <c r="AO41">
        <v>2.2631408724004221E-5</v>
      </c>
      <c r="AP41">
        <v>91.892419978846732</v>
      </c>
      <c r="AQ41">
        <v>41</v>
      </c>
      <c r="AR41">
        <v>6</v>
      </c>
      <c r="AS41">
        <f t="shared" si="27"/>
        <v>1</v>
      </c>
      <c r="AT41">
        <f t="shared" si="28"/>
        <v>0</v>
      </c>
      <c r="AU41">
        <f t="shared" si="29"/>
        <v>47309.001062887713</v>
      </c>
      <c r="AV41">
        <f t="shared" si="30"/>
        <v>1200.005714285714</v>
      </c>
      <c r="AW41">
        <f t="shared" si="31"/>
        <v>1025.9284850206343</v>
      </c>
      <c r="AX41">
        <f t="shared" si="32"/>
        <v>0.8549363330584665</v>
      </c>
      <c r="AY41">
        <f t="shared" si="33"/>
        <v>0.18842712280284049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1670961208</v>
      </c>
      <c r="BF41">
        <v>148.7657142857143</v>
      </c>
      <c r="BG41">
        <v>159.4365714285714</v>
      </c>
      <c r="BH41">
        <v>34.252128571428578</v>
      </c>
      <c r="BI41">
        <v>33.489999999999988</v>
      </c>
      <c r="BJ41">
        <v>152.583</v>
      </c>
      <c r="BK41">
        <v>34.099728571428578</v>
      </c>
      <c r="BL41">
        <v>650.01485714285718</v>
      </c>
      <c r="BM41">
        <v>101.0027142857143</v>
      </c>
      <c r="BN41">
        <v>0.10009248571428569</v>
      </c>
      <c r="BO41">
        <v>32.686542857142861</v>
      </c>
      <c r="BP41">
        <v>32.727228571428569</v>
      </c>
      <c r="BQ41">
        <v>999.89999999999986</v>
      </c>
      <c r="BR41">
        <v>0</v>
      </c>
      <c r="BS41">
        <v>0</v>
      </c>
      <c r="BT41">
        <v>8999.3728571428583</v>
      </c>
      <c r="BU41">
        <v>0</v>
      </c>
      <c r="BV41">
        <v>228.1191428571428</v>
      </c>
      <c r="BW41">
        <v>-10.670671428571429</v>
      </c>
      <c r="BX41">
        <v>154.04214285714289</v>
      </c>
      <c r="BY41">
        <v>164.96100000000001</v>
      </c>
      <c r="BZ41">
        <v>0.76213671428571428</v>
      </c>
      <c r="CA41">
        <v>159.4365714285714</v>
      </c>
      <c r="CB41">
        <v>33.489999999999988</v>
      </c>
      <c r="CC41">
        <v>3.4595614285714289</v>
      </c>
      <c r="CD41">
        <v>3.382584285714286</v>
      </c>
      <c r="CE41">
        <v>26.42257142857143</v>
      </c>
      <c r="CF41">
        <v>26.041642857142861</v>
      </c>
      <c r="CG41">
        <v>1200.005714285714</v>
      </c>
      <c r="CH41">
        <v>0.50003942857142847</v>
      </c>
      <c r="CI41">
        <v>0.49996057142857148</v>
      </c>
      <c r="CJ41">
        <v>0</v>
      </c>
      <c r="CK41">
        <v>1113.5671428571429</v>
      </c>
      <c r="CL41">
        <v>4.9990899999999998</v>
      </c>
      <c r="CM41">
        <v>12803.48571428572</v>
      </c>
      <c r="CN41">
        <v>9558.0214285714301</v>
      </c>
      <c r="CO41">
        <v>42.875</v>
      </c>
      <c r="CP41">
        <v>44.875</v>
      </c>
      <c r="CQ41">
        <v>43.75</v>
      </c>
      <c r="CR41">
        <v>43.875</v>
      </c>
      <c r="CS41">
        <v>44.160428571428582</v>
      </c>
      <c r="CT41">
        <v>597.55000000000007</v>
      </c>
      <c r="CU41">
        <v>597.45571428571441</v>
      </c>
      <c r="CV41">
        <v>0</v>
      </c>
      <c r="CW41">
        <v>1670961242.2</v>
      </c>
      <c r="CX41">
        <v>0</v>
      </c>
      <c r="CY41">
        <v>1670954496.5999999</v>
      </c>
      <c r="CZ41" t="s">
        <v>356</v>
      </c>
      <c r="DA41">
        <v>1670954495.5999999</v>
      </c>
      <c r="DB41">
        <v>1670954496.5999999</v>
      </c>
      <c r="DC41">
        <v>16</v>
      </c>
      <c r="DD41">
        <v>-7.6999999999999999E-2</v>
      </c>
      <c r="DE41">
        <v>-1.0999999999999999E-2</v>
      </c>
      <c r="DF41">
        <v>-4.38</v>
      </c>
      <c r="DG41">
        <v>0.152</v>
      </c>
      <c r="DH41">
        <v>415</v>
      </c>
      <c r="DI41">
        <v>32</v>
      </c>
      <c r="DJ41">
        <v>0.4</v>
      </c>
      <c r="DK41">
        <v>0.41</v>
      </c>
      <c r="DL41">
        <v>-10.51749756097561</v>
      </c>
      <c r="DM41">
        <v>-1.1065024390243741</v>
      </c>
      <c r="DN41">
        <v>0.1123731620763016</v>
      </c>
      <c r="DO41">
        <v>0</v>
      </c>
      <c r="DP41">
        <v>0.75986995121951217</v>
      </c>
      <c r="DQ41">
        <v>2.0091679442508861E-2</v>
      </c>
      <c r="DR41">
        <v>2.3129721556349059E-3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368</v>
      </c>
      <c r="EA41">
        <v>3.2969200000000001</v>
      </c>
      <c r="EB41">
        <v>2.62534</v>
      </c>
      <c r="EC41">
        <v>4.4134600000000003E-2</v>
      </c>
      <c r="ED41">
        <v>4.5485299999999999E-2</v>
      </c>
      <c r="EE41">
        <v>0.13996800000000001</v>
      </c>
      <c r="EF41">
        <v>0.13636499999999999</v>
      </c>
      <c r="EG41">
        <v>28932.1</v>
      </c>
      <c r="EH41">
        <v>29396.6</v>
      </c>
      <c r="EI41">
        <v>28158.5</v>
      </c>
      <c r="EJ41">
        <v>29639.7</v>
      </c>
      <c r="EK41">
        <v>33318.199999999997</v>
      </c>
      <c r="EL41">
        <v>35522.5</v>
      </c>
      <c r="EM41">
        <v>39743.599999999999</v>
      </c>
      <c r="EN41">
        <v>42352</v>
      </c>
      <c r="EO41">
        <v>2.1556700000000002</v>
      </c>
      <c r="EP41">
        <v>2.18438</v>
      </c>
      <c r="EQ41">
        <v>0.121888</v>
      </c>
      <c r="ER41">
        <v>0</v>
      </c>
      <c r="ES41">
        <v>30.756699999999999</v>
      </c>
      <c r="ET41">
        <v>999.9</v>
      </c>
      <c r="EU41">
        <v>71.5</v>
      </c>
      <c r="EV41">
        <v>35</v>
      </c>
      <c r="EW41">
        <v>39.984299999999998</v>
      </c>
      <c r="EX41">
        <v>57.674500000000002</v>
      </c>
      <c r="EY41">
        <v>-2.62019</v>
      </c>
      <c r="EZ41">
        <v>2</v>
      </c>
      <c r="FA41">
        <v>0.439469</v>
      </c>
      <c r="FB41">
        <v>0.146313</v>
      </c>
      <c r="FC41">
        <v>20.2714</v>
      </c>
      <c r="FD41">
        <v>5.2186399999999997</v>
      </c>
      <c r="FE41">
        <v>12.004</v>
      </c>
      <c r="FF41">
        <v>4.9859499999999999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1.8622300000000001</v>
      </c>
      <c r="FN41">
        <v>1.8643000000000001</v>
      </c>
      <c r="FO41">
        <v>1.8603499999999999</v>
      </c>
      <c r="FP41">
        <v>1.8610899999999999</v>
      </c>
      <c r="FQ41">
        <v>1.86019</v>
      </c>
      <c r="FR41">
        <v>1.86188</v>
      </c>
      <c r="FS41">
        <v>1.8584400000000001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-3.8250000000000002</v>
      </c>
      <c r="GH41">
        <v>0.15240000000000001</v>
      </c>
      <c r="GI41">
        <v>-3.43048097447471</v>
      </c>
      <c r="GJ41">
        <v>-2.7043828418459848E-3</v>
      </c>
      <c r="GK41">
        <v>1.1637646390227569E-6</v>
      </c>
      <c r="GL41">
        <v>-2.7935288173591201E-10</v>
      </c>
      <c r="GM41">
        <v>0.15243500000000409</v>
      </c>
      <c r="GN41">
        <v>0</v>
      </c>
      <c r="GO41">
        <v>0</v>
      </c>
      <c r="GP41">
        <v>0</v>
      </c>
      <c r="GQ41">
        <v>5</v>
      </c>
      <c r="GR41">
        <v>2087</v>
      </c>
      <c r="GS41">
        <v>4</v>
      </c>
      <c r="GT41">
        <v>31</v>
      </c>
      <c r="GU41">
        <v>111.9</v>
      </c>
      <c r="GV41">
        <v>111.9</v>
      </c>
      <c r="GW41">
        <v>0.65673800000000004</v>
      </c>
      <c r="GX41">
        <v>2.6074199999999998</v>
      </c>
      <c r="GY41">
        <v>2.04834</v>
      </c>
      <c r="GZ41">
        <v>2.6184099999999999</v>
      </c>
      <c r="HA41">
        <v>2.1972700000000001</v>
      </c>
      <c r="HB41">
        <v>2.34131</v>
      </c>
      <c r="HC41">
        <v>40.476500000000001</v>
      </c>
      <c r="HD41">
        <v>13.5191</v>
      </c>
      <c r="HE41">
        <v>18</v>
      </c>
      <c r="HF41">
        <v>646.35</v>
      </c>
      <c r="HG41">
        <v>744.26199999999994</v>
      </c>
      <c r="HH41">
        <v>31.001000000000001</v>
      </c>
      <c r="HI41">
        <v>32.935499999999998</v>
      </c>
      <c r="HJ41">
        <v>30.000599999999999</v>
      </c>
      <c r="HK41">
        <v>32.815100000000001</v>
      </c>
      <c r="HL41">
        <v>32.813200000000002</v>
      </c>
      <c r="HM41">
        <v>13.149699999999999</v>
      </c>
      <c r="HN41">
        <v>20.678000000000001</v>
      </c>
      <c r="HO41">
        <v>100</v>
      </c>
      <c r="HP41">
        <v>31</v>
      </c>
      <c r="HQ41">
        <v>177.255</v>
      </c>
      <c r="HR41">
        <v>33.437399999999997</v>
      </c>
      <c r="HS41">
        <v>99.2179</v>
      </c>
      <c r="HT41">
        <v>98.223500000000001</v>
      </c>
    </row>
    <row r="42" spans="1:228" x14ac:dyDescent="0.2">
      <c r="A42">
        <v>27</v>
      </c>
      <c r="B42">
        <v>1670961214</v>
      </c>
      <c r="C42">
        <v>104</v>
      </c>
      <c r="D42" t="s">
        <v>413</v>
      </c>
      <c r="E42" t="s">
        <v>414</v>
      </c>
      <c r="F42">
        <v>4</v>
      </c>
      <c r="G42">
        <v>1670961211.6875</v>
      </c>
      <c r="H42">
        <f t="shared" si="0"/>
        <v>1.8849894868923432E-3</v>
      </c>
      <c r="I42">
        <f t="shared" si="1"/>
        <v>1.8849894868923431</v>
      </c>
      <c r="J42">
        <f t="shared" si="2"/>
        <v>2.3449499468862691</v>
      </c>
      <c r="K42">
        <f t="shared" si="3"/>
        <v>154.86812499999999</v>
      </c>
      <c r="L42">
        <f t="shared" si="4"/>
        <v>120.3845867139128</v>
      </c>
      <c r="M42">
        <f t="shared" si="5"/>
        <v>12.171393504760465</v>
      </c>
      <c r="N42">
        <f t="shared" si="6"/>
        <v>15.657825824488107</v>
      </c>
      <c r="O42">
        <f t="shared" si="7"/>
        <v>0.1227588680671227</v>
      </c>
      <c r="P42">
        <f t="shared" si="8"/>
        <v>3.6732767039658611</v>
      </c>
      <c r="Q42">
        <f t="shared" si="9"/>
        <v>0.12052444311218044</v>
      </c>
      <c r="R42">
        <f t="shared" si="10"/>
        <v>7.5525143597189995E-2</v>
      </c>
      <c r="S42">
        <f t="shared" si="11"/>
        <v>226.11319685763846</v>
      </c>
      <c r="T42">
        <f t="shared" si="12"/>
        <v>33.370183142379233</v>
      </c>
      <c r="U42">
        <f t="shared" si="13"/>
        <v>32.737087500000001</v>
      </c>
      <c r="V42">
        <f t="shared" si="14"/>
        <v>4.9779523294575219</v>
      </c>
      <c r="W42">
        <f t="shared" si="15"/>
        <v>69.743741391449106</v>
      </c>
      <c r="X42">
        <f t="shared" si="16"/>
        <v>3.46269801726408</v>
      </c>
      <c r="Y42">
        <f t="shared" si="17"/>
        <v>4.9648870969354419</v>
      </c>
      <c r="Z42">
        <f t="shared" si="18"/>
        <v>1.5152543121934419</v>
      </c>
      <c r="AA42">
        <f t="shared" si="19"/>
        <v>-83.128036371952334</v>
      </c>
      <c r="AB42">
        <f t="shared" si="20"/>
        <v>-9.243222651779794</v>
      </c>
      <c r="AC42">
        <f t="shared" si="21"/>
        <v>-0.57467975407214522</v>
      </c>
      <c r="AD42">
        <f t="shared" si="22"/>
        <v>133.16725807983417</v>
      </c>
      <c r="AE42">
        <f t="shared" si="23"/>
        <v>25.496249754873219</v>
      </c>
      <c r="AF42">
        <f t="shared" si="24"/>
        <v>1.8975757083761351</v>
      </c>
      <c r="AG42">
        <f t="shared" si="25"/>
        <v>2.3449499468862691</v>
      </c>
      <c r="AH42">
        <v>171.12871466391849</v>
      </c>
      <c r="AI42">
        <v>163.44852727272729</v>
      </c>
      <c r="AJ42">
        <v>1.7040911965980909</v>
      </c>
      <c r="AK42">
        <v>64.07577277955869</v>
      </c>
      <c r="AL42">
        <f t="shared" si="26"/>
        <v>1.8849894868923431</v>
      </c>
      <c r="AM42">
        <v>33.488597332489363</v>
      </c>
      <c r="AN42">
        <v>34.244737062937077</v>
      </c>
      <c r="AO42">
        <v>3.8179207319633539E-7</v>
      </c>
      <c r="AP42">
        <v>91.892419978846732</v>
      </c>
      <c r="AQ42">
        <v>41</v>
      </c>
      <c r="AR42">
        <v>6</v>
      </c>
      <c r="AS42">
        <f t="shared" si="27"/>
        <v>1</v>
      </c>
      <c r="AT42">
        <f t="shared" si="28"/>
        <v>0</v>
      </c>
      <c r="AU42">
        <f t="shared" si="29"/>
        <v>47256.076502373529</v>
      </c>
      <c r="AV42">
        <f t="shared" si="30"/>
        <v>1200.0037500000001</v>
      </c>
      <c r="AW42">
        <f t="shared" si="31"/>
        <v>1025.9267760920409</v>
      </c>
      <c r="AX42">
        <f t="shared" si="32"/>
        <v>0.85493630840073687</v>
      </c>
      <c r="AY42">
        <f t="shared" si="33"/>
        <v>0.188427075213422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1670961211.6875</v>
      </c>
      <c r="BF42">
        <v>154.86812499999999</v>
      </c>
      <c r="BG42">
        <v>165.580375</v>
      </c>
      <c r="BH42">
        <v>34.248787500000013</v>
      </c>
      <c r="BI42">
        <v>33.4876</v>
      </c>
      <c r="BJ42">
        <v>158.6995</v>
      </c>
      <c r="BK42">
        <v>34.096337499999997</v>
      </c>
      <c r="BL42">
        <v>650.03462500000001</v>
      </c>
      <c r="BM42">
        <v>101.004125</v>
      </c>
      <c r="BN42">
        <v>0.100126275</v>
      </c>
      <c r="BO42">
        <v>32.690412499999987</v>
      </c>
      <c r="BP42">
        <v>32.737087500000001</v>
      </c>
      <c r="BQ42">
        <v>999.9</v>
      </c>
      <c r="BR42">
        <v>0</v>
      </c>
      <c r="BS42">
        <v>0</v>
      </c>
      <c r="BT42">
        <v>8989.14</v>
      </c>
      <c r="BU42">
        <v>0</v>
      </c>
      <c r="BV42">
        <v>147.53075000000001</v>
      </c>
      <c r="BW42">
        <v>-10.712350000000001</v>
      </c>
      <c r="BX42">
        <v>160.360375</v>
      </c>
      <c r="BY42">
        <v>171.31762499999999</v>
      </c>
      <c r="BZ42">
        <v>0.76116412500000008</v>
      </c>
      <c r="CA42">
        <v>165.580375</v>
      </c>
      <c r="CB42">
        <v>33.4876</v>
      </c>
      <c r="CC42">
        <v>3.4592737499999999</v>
      </c>
      <c r="CD42">
        <v>3.3823924999999999</v>
      </c>
      <c r="CE42">
        <v>26.421162500000001</v>
      </c>
      <c r="CF42">
        <v>26.040687500000001</v>
      </c>
      <c r="CG42">
        <v>1200.0037500000001</v>
      </c>
      <c r="CH42">
        <v>0.50004012500000006</v>
      </c>
      <c r="CI42">
        <v>0.49995987499999989</v>
      </c>
      <c r="CJ42">
        <v>0</v>
      </c>
      <c r="CK42">
        <v>1113.155</v>
      </c>
      <c r="CL42">
        <v>4.9990899999999998</v>
      </c>
      <c r="CM42">
        <v>12799.6</v>
      </c>
      <c r="CN42">
        <v>9558.0212500000016</v>
      </c>
      <c r="CO42">
        <v>42.875</v>
      </c>
      <c r="CP42">
        <v>44.875</v>
      </c>
      <c r="CQ42">
        <v>43.75</v>
      </c>
      <c r="CR42">
        <v>43.875</v>
      </c>
      <c r="CS42">
        <v>44.163749999999993</v>
      </c>
      <c r="CT42">
        <v>597.54999999999995</v>
      </c>
      <c r="CU42">
        <v>597.45375000000013</v>
      </c>
      <c r="CV42">
        <v>0</v>
      </c>
      <c r="CW42">
        <v>1670961246.4000001</v>
      </c>
      <c r="CX42">
        <v>0</v>
      </c>
      <c r="CY42">
        <v>1670954496.5999999</v>
      </c>
      <c r="CZ42" t="s">
        <v>356</v>
      </c>
      <c r="DA42">
        <v>1670954495.5999999</v>
      </c>
      <c r="DB42">
        <v>1670954496.5999999</v>
      </c>
      <c r="DC42">
        <v>16</v>
      </c>
      <c r="DD42">
        <v>-7.6999999999999999E-2</v>
      </c>
      <c r="DE42">
        <v>-1.0999999999999999E-2</v>
      </c>
      <c r="DF42">
        <v>-4.38</v>
      </c>
      <c r="DG42">
        <v>0.152</v>
      </c>
      <c r="DH42">
        <v>415</v>
      </c>
      <c r="DI42">
        <v>32</v>
      </c>
      <c r="DJ42">
        <v>0.4</v>
      </c>
      <c r="DK42">
        <v>0.41</v>
      </c>
      <c r="DL42">
        <v>-10.587724390243901</v>
      </c>
      <c r="DM42">
        <v>-0.84341602787455827</v>
      </c>
      <c r="DN42">
        <v>8.4712307340032308E-2</v>
      </c>
      <c r="DO42">
        <v>0</v>
      </c>
      <c r="DP42">
        <v>0.76103368292682927</v>
      </c>
      <c r="DQ42">
        <v>8.8006411149829412E-3</v>
      </c>
      <c r="DR42">
        <v>1.3656959530034391E-3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368</v>
      </c>
      <c r="EA42">
        <v>3.29698</v>
      </c>
      <c r="EB42">
        <v>2.6253299999999999</v>
      </c>
      <c r="EC42">
        <v>4.5854499999999999E-2</v>
      </c>
      <c r="ED42">
        <v>4.7191499999999997E-2</v>
      </c>
      <c r="EE42">
        <v>0.13994000000000001</v>
      </c>
      <c r="EF42">
        <v>0.13636200000000001</v>
      </c>
      <c r="EG42">
        <v>28880.1</v>
      </c>
      <c r="EH42">
        <v>29343.8</v>
      </c>
      <c r="EI42">
        <v>28158.6</v>
      </c>
      <c r="EJ42">
        <v>29639.5</v>
      </c>
      <c r="EK42">
        <v>33319.5</v>
      </c>
      <c r="EL42">
        <v>35522.400000000001</v>
      </c>
      <c r="EM42">
        <v>39743.699999999997</v>
      </c>
      <c r="EN42">
        <v>42351.6</v>
      </c>
      <c r="EO42">
        <v>2.1558000000000002</v>
      </c>
      <c r="EP42">
        <v>2.18418</v>
      </c>
      <c r="EQ42">
        <v>0.12138500000000001</v>
      </c>
      <c r="ER42">
        <v>0</v>
      </c>
      <c r="ES42">
        <v>30.7668</v>
      </c>
      <c r="ET42">
        <v>999.9</v>
      </c>
      <c r="EU42">
        <v>71.5</v>
      </c>
      <c r="EV42">
        <v>35</v>
      </c>
      <c r="EW42">
        <v>39.9831</v>
      </c>
      <c r="EX42">
        <v>57.404499999999999</v>
      </c>
      <c r="EY42">
        <v>-2.6642600000000001</v>
      </c>
      <c r="EZ42">
        <v>2</v>
      </c>
      <c r="FA42">
        <v>0.44001000000000001</v>
      </c>
      <c r="FB42">
        <v>0.146672</v>
      </c>
      <c r="FC42">
        <v>20.2714</v>
      </c>
      <c r="FD42">
        <v>5.2186399999999997</v>
      </c>
      <c r="FE42">
        <v>12.004899999999999</v>
      </c>
      <c r="FF42">
        <v>4.9861000000000004</v>
      </c>
      <c r="FG42">
        <v>3.2844500000000001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1.8622300000000001</v>
      </c>
      <c r="FN42">
        <v>1.8643000000000001</v>
      </c>
      <c r="FO42">
        <v>1.8603499999999999</v>
      </c>
      <c r="FP42">
        <v>1.8611</v>
      </c>
      <c r="FQ42">
        <v>1.8602000000000001</v>
      </c>
      <c r="FR42">
        <v>1.86188</v>
      </c>
      <c r="FS42">
        <v>1.8584700000000001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-3.84</v>
      </c>
      <c r="GH42">
        <v>0.15240000000000001</v>
      </c>
      <c r="GI42">
        <v>-3.43048097447471</v>
      </c>
      <c r="GJ42">
        <v>-2.7043828418459848E-3</v>
      </c>
      <c r="GK42">
        <v>1.1637646390227569E-6</v>
      </c>
      <c r="GL42">
        <v>-2.7935288173591201E-10</v>
      </c>
      <c r="GM42">
        <v>0.15243500000000409</v>
      </c>
      <c r="GN42">
        <v>0</v>
      </c>
      <c r="GO42">
        <v>0</v>
      </c>
      <c r="GP42">
        <v>0</v>
      </c>
      <c r="GQ42">
        <v>5</v>
      </c>
      <c r="GR42">
        <v>2087</v>
      </c>
      <c r="GS42">
        <v>4</v>
      </c>
      <c r="GT42">
        <v>31</v>
      </c>
      <c r="GU42">
        <v>112</v>
      </c>
      <c r="GV42">
        <v>112</v>
      </c>
      <c r="GW42">
        <v>0.67627000000000004</v>
      </c>
      <c r="GX42">
        <v>2.6049799999999999</v>
      </c>
      <c r="GY42">
        <v>2.04834</v>
      </c>
      <c r="GZ42">
        <v>2.6171899999999999</v>
      </c>
      <c r="HA42">
        <v>2.1972700000000001</v>
      </c>
      <c r="HB42">
        <v>2.2936999999999999</v>
      </c>
      <c r="HC42">
        <v>40.476500000000001</v>
      </c>
      <c r="HD42">
        <v>13.510400000000001</v>
      </c>
      <c r="HE42">
        <v>18</v>
      </c>
      <c r="HF42">
        <v>646.49300000000005</v>
      </c>
      <c r="HG42">
        <v>744.12699999999995</v>
      </c>
      <c r="HH42">
        <v>31.000399999999999</v>
      </c>
      <c r="HI42">
        <v>32.942</v>
      </c>
      <c r="HJ42">
        <v>30.000699999999998</v>
      </c>
      <c r="HK42">
        <v>32.819600000000001</v>
      </c>
      <c r="HL42">
        <v>32.817599999999999</v>
      </c>
      <c r="HM42">
        <v>13.553800000000001</v>
      </c>
      <c r="HN42">
        <v>20.678000000000001</v>
      </c>
      <c r="HO42">
        <v>100</v>
      </c>
      <c r="HP42">
        <v>31</v>
      </c>
      <c r="HQ42">
        <v>183.958</v>
      </c>
      <c r="HR42">
        <v>33.445599999999999</v>
      </c>
      <c r="HS42">
        <v>99.218100000000007</v>
      </c>
      <c r="HT42">
        <v>98.2226</v>
      </c>
    </row>
    <row r="43" spans="1:228" x14ac:dyDescent="0.2">
      <c r="A43">
        <v>28</v>
      </c>
      <c r="B43">
        <v>1670961218</v>
      </c>
      <c r="C43">
        <v>108</v>
      </c>
      <c r="D43" t="s">
        <v>415</v>
      </c>
      <c r="E43" t="s">
        <v>416</v>
      </c>
      <c r="F43">
        <v>4</v>
      </c>
      <c r="G43">
        <v>1670961216</v>
      </c>
      <c r="H43">
        <f t="shared" si="0"/>
        <v>1.881996696454184E-3</v>
      </c>
      <c r="I43">
        <f t="shared" si="1"/>
        <v>1.8819966964541839</v>
      </c>
      <c r="J43">
        <f t="shared" si="2"/>
        <v>2.3694981204456718</v>
      </c>
      <c r="K43">
        <f t="shared" si="3"/>
        <v>161.99728571428571</v>
      </c>
      <c r="L43">
        <f t="shared" si="4"/>
        <v>126.94458582683092</v>
      </c>
      <c r="M43">
        <f t="shared" si="5"/>
        <v>12.834600456410561</v>
      </c>
      <c r="N43">
        <f t="shared" si="6"/>
        <v>16.378567259277247</v>
      </c>
      <c r="O43">
        <f t="shared" si="7"/>
        <v>0.12247510563360714</v>
      </c>
      <c r="P43">
        <f t="shared" si="8"/>
        <v>3.6782776953056273</v>
      </c>
      <c r="Q43">
        <f t="shared" si="9"/>
        <v>0.12025386272567118</v>
      </c>
      <c r="R43">
        <f t="shared" si="10"/>
        <v>7.5354878590817201E-2</v>
      </c>
      <c r="S43">
        <f t="shared" si="11"/>
        <v>226.11347880420433</v>
      </c>
      <c r="T43">
        <f t="shared" si="12"/>
        <v>33.369028793926489</v>
      </c>
      <c r="U43">
        <f t="shared" si="13"/>
        <v>32.7378</v>
      </c>
      <c r="V43">
        <f t="shared" si="14"/>
        <v>4.9781520035650129</v>
      </c>
      <c r="W43">
        <f t="shared" si="15"/>
        <v>69.731237015500341</v>
      </c>
      <c r="X43">
        <f t="shared" si="16"/>
        <v>3.4618992847478571</v>
      </c>
      <c r="Y43">
        <f t="shared" si="17"/>
        <v>4.964631968278896</v>
      </c>
      <c r="Z43">
        <f t="shared" si="18"/>
        <v>1.5162527188171557</v>
      </c>
      <c r="AA43">
        <f t="shared" si="19"/>
        <v>-82.996054313629514</v>
      </c>
      <c r="AB43">
        <f t="shared" si="20"/>
        <v>-9.5780497333795278</v>
      </c>
      <c r="AC43">
        <f t="shared" si="21"/>
        <v>-0.59468676796690634</v>
      </c>
      <c r="AD43">
        <f t="shared" si="22"/>
        <v>132.94468798922838</v>
      </c>
      <c r="AE43">
        <f t="shared" si="23"/>
        <v>25.76897402425713</v>
      </c>
      <c r="AF43">
        <f t="shared" si="24"/>
        <v>1.8858378925170172</v>
      </c>
      <c r="AG43">
        <f t="shared" si="25"/>
        <v>2.3694981204456718</v>
      </c>
      <c r="AH43">
        <v>178.08736412112211</v>
      </c>
      <c r="AI43">
        <v>170.3265575757575</v>
      </c>
      <c r="AJ43">
        <v>1.721945328197193</v>
      </c>
      <c r="AK43">
        <v>64.07577277955869</v>
      </c>
      <c r="AL43">
        <f t="shared" si="26"/>
        <v>1.8819966964541839</v>
      </c>
      <c r="AM43">
        <v>33.485569147147892</v>
      </c>
      <c r="AN43">
        <v>34.241141258741287</v>
      </c>
      <c r="AO43">
        <v>-1.091841400548168E-4</v>
      </c>
      <c r="AP43">
        <v>91.892419978846732</v>
      </c>
      <c r="AQ43">
        <v>41</v>
      </c>
      <c r="AR43">
        <v>6</v>
      </c>
      <c r="AS43">
        <f t="shared" si="27"/>
        <v>1</v>
      </c>
      <c r="AT43">
        <f t="shared" si="28"/>
        <v>0</v>
      </c>
      <c r="AU43">
        <f t="shared" si="29"/>
        <v>47345.671316654661</v>
      </c>
      <c r="AV43">
        <f t="shared" si="30"/>
        <v>1200.004285714286</v>
      </c>
      <c r="AW43">
        <f t="shared" si="31"/>
        <v>1025.9273278778264</v>
      </c>
      <c r="AX43">
        <f t="shared" si="32"/>
        <v>0.85493638655395077</v>
      </c>
      <c r="AY43">
        <f t="shared" si="33"/>
        <v>0.18842722604912482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1670961216</v>
      </c>
      <c r="BF43">
        <v>161.99728571428571</v>
      </c>
      <c r="BG43">
        <v>172.82785714285711</v>
      </c>
      <c r="BH43">
        <v>34.240985714285713</v>
      </c>
      <c r="BI43">
        <v>33.484485714285718</v>
      </c>
      <c r="BJ43">
        <v>165.84571428571431</v>
      </c>
      <c r="BK43">
        <v>34.088557142857141</v>
      </c>
      <c r="BL43">
        <v>650.02185714285713</v>
      </c>
      <c r="BM43">
        <v>101.004</v>
      </c>
      <c r="BN43">
        <v>9.9961014285714286E-2</v>
      </c>
      <c r="BO43">
        <v>32.689500000000002</v>
      </c>
      <c r="BP43">
        <v>32.7378</v>
      </c>
      <c r="BQ43">
        <v>999.89999999999986</v>
      </c>
      <c r="BR43">
        <v>0</v>
      </c>
      <c r="BS43">
        <v>0</v>
      </c>
      <c r="BT43">
        <v>9006.4285714285706</v>
      </c>
      <c r="BU43">
        <v>0</v>
      </c>
      <c r="BV43">
        <v>99.804357142857143</v>
      </c>
      <c r="BW43">
        <v>-10.830742857142861</v>
      </c>
      <c r="BX43">
        <v>167.74114285714279</v>
      </c>
      <c r="BY43">
        <v>178.81557142857139</v>
      </c>
      <c r="BZ43">
        <v>0.75649099999999991</v>
      </c>
      <c r="CA43">
        <v>172.82785714285711</v>
      </c>
      <c r="CB43">
        <v>33.484485714285718</v>
      </c>
      <c r="CC43">
        <v>3.4584757142857141</v>
      </c>
      <c r="CD43">
        <v>3.382065714285714</v>
      </c>
      <c r="CE43">
        <v>26.417257142857139</v>
      </c>
      <c r="CF43">
        <v>26.03905714285715</v>
      </c>
      <c r="CG43">
        <v>1200.004285714286</v>
      </c>
      <c r="CH43">
        <v>0.50003914285714279</v>
      </c>
      <c r="CI43">
        <v>0.49996085714285721</v>
      </c>
      <c r="CJ43">
        <v>0</v>
      </c>
      <c r="CK43">
        <v>1112.6785714285711</v>
      </c>
      <c r="CL43">
        <v>4.9990899999999998</v>
      </c>
      <c r="CM43">
        <v>12795.457142857151</v>
      </c>
      <c r="CN43">
        <v>9558.0071428571428</v>
      </c>
      <c r="CO43">
        <v>42.892714285714291</v>
      </c>
      <c r="CP43">
        <v>44.875</v>
      </c>
      <c r="CQ43">
        <v>43.75</v>
      </c>
      <c r="CR43">
        <v>43.875</v>
      </c>
      <c r="CS43">
        <v>44.169285714285706</v>
      </c>
      <c r="CT43">
        <v>597.54714285714283</v>
      </c>
      <c r="CU43">
        <v>597.45714285714291</v>
      </c>
      <c r="CV43">
        <v>0</v>
      </c>
      <c r="CW43">
        <v>1670961250</v>
      </c>
      <c r="CX43">
        <v>0</v>
      </c>
      <c r="CY43">
        <v>1670954496.5999999</v>
      </c>
      <c r="CZ43" t="s">
        <v>356</v>
      </c>
      <c r="DA43">
        <v>1670954495.5999999</v>
      </c>
      <c r="DB43">
        <v>1670954496.5999999</v>
      </c>
      <c r="DC43">
        <v>16</v>
      </c>
      <c r="DD43">
        <v>-7.6999999999999999E-2</v>
      </c>
      <c r="DE43">
        <v>-1.0999999999999999E-2</v>
      </c>
      <c r="DF43">
        <v>-4.38</v>
      </c>
      <c r="DG43">
        <v>0.152</v>
      </c>
      <c r="DH43">
        <v>415</v>
      </c>
      <c r="DI43">
        <v>32</v>
      </c>
      <c r="DJ43">
        <v>0.4</v>
      </c>
      <c r="DK43">
        <v>0.41</v>
      </c>
      <c r="DL43">
        <v>-10.650665853658539</v>
      </c>
      <c r="DM43">
        <v>-0.97456097560975519</v>
      </c>
      <c r="DN43">
        <v>9.7877408663645596E-2</v>
      </c>
      <c r="DO43">
        <v>0</v>
      </c>
      <c r="DP43">
        <v>0.76047985365853654</v>
      </c>
      <c r="DQ43">
        <v>-6.1676445993047134E-3</v>
      </c>
      <c r="DR43">
        <v>2.1695311122168401E-3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368</v>
      </c>
      <c r="EA43">
        <v>3.2968999999999999</v>
      </c>
      <c r="EB43">
        <v>2.6252300000000002</v>
      </c>
      <c r="EC43">
        <v>4.75567E-2</v>
      </c>
      <c r="ED43">
        <v>4.8882399999999999E-2</v>
      </c>
      <c r="EE43">
        <v>0.13993800000000001</v>
      </c>
      <c r="EF43">
        <v>0.136349</v>
      </c>
      <c r="EG43">
        <v>28827.9</v>
      </c>
      <c r="EH43">
        <v>29291.8</v>
      </c>
      <c r="EI43">
        <v>28157.9</v>
      </c>
      <c r="EJ43">
        <v>29639.599999999999</v>
      </c>
      <c r="EK43">
        <v>33318.9</v>
      </c>
      <c r="EL43">
        <v>35522.9</v>
      </c>
      <c r="EM43">
        <v>39742.699999999997</v>
      </c>
      <c r="EN43">
        <v>42351.5</v>
      </c>
      <c r="EO43">
        <v>2.1558000000000002</v>
      </c>
      <c r="EP43">
        <v>2.1840299999999999</v>
      </c>
      <c r="EQ43">
        <v>0.12096</v>
      </c>
      <c r="ER43">
        <v>0</v>
      </c>
      <c r="ES43">
        <v>30.771000000000001</v>
      </c>
      <c r="ET43">
        <v>999.9</v>
      </c>
      <c r="EU43">
        <v>71.5</v>
      </c>
      <c r="EV43">
        <v>35</v>
      </c>
      <c r="EW43">
        <v>39.986699999999999</v>
      </c>
      <c r="EX43">
        <v>57.8245</v>
      </c>
      <c r="EY43">
        <v>-2.7403900000000001</v>
      </c>
      <c r="EZ43">
        <v>2</v>
      </c>
      <c r="FA43">
        <v>0.44043399999999999</v>
      </c>
      <c r="FB43">
        <v>0.14519099999999999</v>
      </c>
      <c r="FC43">
        <v>20.2714</v>
      </c>
      <c r="FD43">
        <v>5.2187900000000003</v>
      </c>
      <c r="FE43">
        <v>12.0044</v>
      </c>
      <c r="FF43">
        <v>4.9863499999999998</v>
      </c>
      <c r="FG43">
        <v>3.2844799999999998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1.86219</v>
      </c>
      <c r="FN43">
        <v>1.8643099999999999</v>
      </c>
      <c r="FO43">
        <v>1.8603499999999999</v>
      </c>
      <c r="FP43">
        <v>1.8611</v>
      </c>
      <c r="FQ43">
        <v>1.8601799999999999</v>
      </c>
      <c r="FR43">
        <v>1.86188</v>
      </c>
      <c r="FS43">
        <v>1.8584499999999999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-3.8559999999999999</v>
      </c>
      <c r="GH43">
        <v>0.15240000000000001</v>
      </c>
      <c r="GI43">
        <v>-3.43048097447471</v>
      </c>
      <c r="GJ43">
        <v>-2.7043828418459848E-3</v>
      </c>
      <c r="GK43">
        <v>1.1637646390227569E-6</v>
      </c>
      <c r="GL43">
        <v>-2.7935288173591201E-10</v>
      </c>
      <c r="GM43">
        <v>0.15243500000000409</v>
      </c>
      <c r="GN43">
        <v>0</v>
      </c>
      <c r="GO43">
        <v>0</v>
      </c>
      <c r="GP43">
        <v>0</v>
      </c>
      <c r="GQ43">
        <v>5</v>
      </c>
      <c r="GR43">
        <v>2087</v>
      </c>
      <c r="GS43">
        <v>4</v>
      </c>
      <c r="GT43">
        <v>31</v>
      </c>
      <c r="GU43">
        <v>112</v>
      </c>
      <c r="GV43">
        <v>112</v>
      </c>
      <c r="GW43">
        <v>0.697021</v>
      </c>
      <c r="GX43">
        <v>2.5903299999999998</v>
      </c>
      <c r="GY43">
        <v>2.04834</v>
      </c>
      <c r="GZ43">
        <v>2.6171899999999999</v>
      </c>
      <c r="HA43">
        <v>2.1972700000000001</v>
      </c>
      <c r="HB43">
        <v>2.3535200000000001</v>
      </c>
      <c r="HC43">
        <v>40.476500000000001</v>
      </c>
      <c r="HD43">
        <v>13.527900000000001</v>
      </c>
      <c r="HE43">
        <v>18</v>
      </c>
      <c r="HF43">
        <v>646.54499999999996</v>
      </c>
      <c r="HG43">
        <v>744.053</v>
      </c>
      <c r="HH43">
        <v>31</v>
      </c>
      <c r="HI43">
        <v>32.947899999999997</v>
      </c>
      <c r="HJ43">
        <v>30.000699999999998</v>
      </c>
      <c r="HK43">
        <v>32.8247</v>
      </c>
      <c r="HL43">
        <v>32.823399999999999</v>
      </c>
      <c r="HM43">
        <v>13.9575</v>
      </c>
      <c r="HN43">
        <v>20.678000000000001</v>
      </c>
      <c r="HO43">
        <v>100</v>
      </c>
      <c r="HP43">
        <v>31</v>
      </c>
      <c r="HQ43">
        <v>190.637</v>
      </c>
      <c r="HR43">
        <v>33.4407</v>
      </c>
      <c r="HS43">
        <v>99.215699999999998</v>
      </c>
      <c r="HT43">
        <v>98.222499999999997</v>
      </c>
    </row>
    <row r="44" spans="1:228" x14ac:dyDescent="0.2">
      <c r="A44">
        <v>29</v>
      </c>
      <c r="B44">
        <v>1670961222</v>
      </c>
      <c r="C44">
        <v>112</v>
      </c>
      <c r="D44" t="s">
        <v>417</v>
      </c>
      <c r="E44" t="s">
        <v>418</v>
      </c>
      <c r="F44">
        <v>4</v>
      </c>
      <c r="G44">
        <v>1670961219.6875</v>
      </c>
      <c r="H44">
        <f t="shared" si="0"/>
        <v>1.8736221354177388E-3</v>
      </c>
      <c r="I44">
        <f t="shared" si="1"/>
        <v>1.8736221354177387</v>
      </c>
      <c r="J44">
        <f t="shared" si="2"/>
        <v>2.5615267413527585</v>
      </c>
      <c r="K44">
        <f t="shared" si="3"/>
        <v>168.13612499999999</v>
      </c>
      <c r="L44">
        <f t="shared" si="4"/>
        <v>130.30856146267249</v>
      </c>
      <c r="M44">
        <f t="shared" si="5"/>
        <v>13.174582774137718</v>
      </c>
      <c r="N44">
        <f t="shared" si="6"/>
        <v>16.999061851893735</v>
      </c>
      <c r="O44">
        <f t="shared" si="7"/>
        <v>0.12206860342551097</v>
      </c>
      <c r="P44">
        <f t="shared" si="8"/>
        <v>3.6729281448642532</v>
      </c>
      <c r="Q44">
        <f t="shared" si="9"/>
        <v>0.11985878649302008</v>
      </c>
      <c r="R44">
        <f t="shared" si="10"/>
        <v>7.5106952736364863E-2</v>
      </c>
      <c r="S44">
        <f t="shared" si="11"/>
        <v>226.10933398310277</v>
      </c>
      <c r="T44">
        <f t="shared" si="12"/>
        <v>33.372359069800822</v>
      </c>
      <c r="U44">
        <f t="shared" si="13"/>
        <v>32.730550000000001</v>
      </c>
      <c r="V44">
        <f t="shared" si="14"/>
        <v>4.9761205572668699</v>
      </c>
      <c r="W44">
        <f t="shared" si="15"/>
        <v>69.723349314038714</v>
      </c>
      <c r="X44">
        <f t="shared" si="16"/>
        <v>3.4616368374433537</v>
      </c>
      <c r="Y44">
        <f t="shared" si="17"/>
        <v>4.964817197538669</v>
      </c>
      <c r="Z44">
        <f t="shared" si="18"/>
        <v>1.5144837198235162</v>
      </c>
      <c r="AA44">
        <f t="shared" si="19"/>
        <v>-82.626736171922275</v>
      </c>
      <c r="AB44">
        <f t="shared" si="20"/>
        <v>-7.9973268604186778</v>
      </c>
      <c r="AC44">
        <f t="shared" si="21"/>
        <v>-0.49724918218855874</v>
      </c>
      <c r="AD44">
        <f t="shared" si="22"/>
        <v>134.98802176857325</v>
      </c>
      <c r="AE44">
        <f t="shared" si="23"/>
        <v>25.934081664903609</v>
      </c>
      <c r="AF44">
        <f t="shared" si="24"/>
        <v>1.8832645751356909</v>
      </c>
      <c r="AG44">
        <f t="shared" si="25"/>
        <v>2.5615267413527585</v>
      </c>
      <c r="AH44">
        <v>185.05077088068199</v>
      </c>
      <c r="AI44">
        <v>177.21425454545451</v>
      </c>
      <c r="AJ44">
        <v>1.7202793171243369</v>
      </c>
      <c r="AK44">
        <v>64.07577277955869</v>
      </c>
      <c r="AL44">
        <f t="shared" si="26"/>
        <v>1.8736221354177387</v>
      </c>
      <c r="AM44">
        <v>33.483941764873258</v>
      </c>
      <c r="AN44">
        <v>34.235509090909098</v>
      </c>
      <c r="AO44">
        <v>3.0670884794437221E-6</v>
      </c>
      <c r="AP44">
        <v>91.892419978846732</v>
      </c>
      <c r="AQ44">
        <v>41</v>
      </c>
      <c r="AR44">
        <v>6</v>
      </c>
      <c r="AS44">
        <f t="shared" si="27"/>
        <v>1</v>
      </c>
      <c r="AT44">
        <f t="shared" si="28"/>
        <v>0</v>
      </c>
      <c r="AU44">
        <f t="shared" si="29"/>
        <v>47249.872395134676</v>
      </c>
      <c r="AV44">
        <f t="shared" si="30"/>
        <v>1199.98</v>
      </c>
      <c r="AW44">
        <f t="shared" si="31"/>
        <v>1025.9067885922811</v>
      </c>
      <c r="AX44">
        <f t="shared" si="32"/>
        <v>0.85493657276978041</v>
      </c>
      <c r="AY44">
        <f t="shared" si="33"/>
        <v>0.18842758544567639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1670961219.6875</v>
      </c>
      <c r="BF44">
        <v>168.13612499999999</v>
      </c>
      <c r="BG44">
        <v>179.039625</v>
      </c>
      <c r="BH44">
        <v>34.238725000000002</v>
      </c>
      <c r="BI44">
        <v>33.483274999999999</v>
      </c>
      <c r="BJ44">
        <v>171.99850000000001</v>
      </c>
      <c r="BK44">
        <v>34.086287499999997</v>
      </c>
      <c r="BL44">
        <v>650.03862499999991</v>
      </c>
      <c r="BM44">
        <v>101.002875</v>
      </c>
      <c r="BN44">
        <v>0.1000964875</v>
      </c>
      <c r="BO44">
        <v>32.6901625</v>
      </c>
      <c r="BP44">
        <v>32.730550000000001</v>
      </c>
      <c r="BQ44">
        <v>999.9</v>
      </c>
      <c r="BR44">
        <v>0</v>
      </c>
      <c r="BS44">
        <v>0</v>
      </c>
      <c r="BT44">
        <v>8988.0475000000006</v>
      </c>
      <c r="BU44">
        <v>0</v>
      </c>
      <c r="BV44">
        <v>91.775099999999995</v>
      </c>
      <c r="BW44">
        <v>-10.903725</v>
      </c>
      <c r="BX44">
        <v>174.09687500000001</v>
      </c>
      <c r="BY44">
        <v>185.24225000000001</v>
      </c>
      <c r="BZ44">
        <v>0.75544125000000006</v>
      </c>
      <c r="CA44">
        <v>179.039625</v>
      </c>
      <c r="CB44">
        <v>33.483274999999999</v>
      </c>
      <c r="CC44">
        <v>3.4582137500000001</v>
      </c>
      <c r="CD44">
        <v>3.38191</v>
      </c>
      <c r="CE44">
        <v>26.4159875</v>
      </c>
      <c r="CF44">
        <v>26.0383</v>
      </c>
      <c r="CG44">
        <v>1199.98</v>
      </c>
      <c r="CH44">
        <v>0.50003474999999997</v>
      </c>
      <c r="CI44">
        <v>0.49996525000000003</v>
      </c>
      <c r="CJ44">
        <v>0</v>
      </c>
      <c r="CK44">
        <v>1112.46875</v>
      </c>
      <c r="CL44">
        <v>4.9990899999999998</v>
      </c>
      <c r="CM44">
        <v>12791.95</v>
      </c>
      <c r="CN44">
        <v>9557.8087500000001</v>
      </c>
      <c r="CO44">
        <v>42.898249999999997</v>
      </c>
      <c r="CP44">
        <v>44.875</v>
      </c>
      <c r="CQ44">
        <v>43.75</v>
      </c>
      <c r="CR44">
        <v>43.875</v>
      </c>
      <c r="CS44">
        <v>44.171499999999988</v>
      </c>
      <c r="CT44">
        <v>597.52750000000003</v>
      </c>
      <c r="CU44">
        <v>597.4525000000001</v>
      </c>
      <c r="CV44">
        <v>0</v>
      </c>
      <c r="CW44">
        <v>1670961254.2</v>
      </c>
      <c r="CX44">
        <v>0</v>
      </c>
      <c r="CY44">
        <v>1670954496.5999999</v>
      </c>
      <c r="CZ44" t="s">
        <v>356</v>
      </c>
      <c r="DA44">
        <v>1670954495.5999999</v>
      </c>
      <c r="DB44">
        <v>1670954496.5999999</v>
      </c>
      <c r="DC44">
        <v>16</v>
      </c>
      <c r="DD44">
        <v>-7.6999999999999999E-2</v>
      </c>
      <c r="DE44">
        <v>-1.0999999999999999E-2</v>
      </c>
      <c r="DF44">
        <v>-4.38</v>
      </c>
      <c r="DG44">
        <v>0.152</v>
      </c>
      <c r="DH44">
        <v>415</v>
      </c>
      <c r="DI44">
        <v>32</v>
      </c>
      <c r="DJ44">
        <v>0.4</v>
      </c>
      <c r="DK44">
        <v>0.41</v>
      </c>
      <c r="DL44">
        <v>-10.72032682926829</v>
      </c>
      <c r="DM44">
        <v>-1.0822620209059231</v>
      </c>
      <c r="DN44">
        <v>0.10839633020606181</v>
      </c>
      <c r="DO44">
        <v>0</v>
      </c>
      <c r="DP44">
        <v>0.75981578048780496</v>
      </c>
      <c r="DQ44">
        <v>-2.2619163763065539E-2</v>
      </c>
      <c r="DR44">
        <v>2.8609131197300701E-3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368</v>
      </c>
      <c r="EA44">
        <v>3.29698</v>
      </c>
      <c r="EB44">
        <v>2.6253799999999998</v>
      </c>
      <c r="EC44">
        <v>4.9257700000000001E-2</v>
      </c>
      <c r="ED44">
        <v>5.05747E-2</v>
      </c>
      <c r="EE44">
        <v>0.13991100000000001</v>
      </c>
      <c r="EF44">
        <v>0.13634499999999999</v>
      </c>
      <c r="EG44">
        <v>28776.7</v>
      </c>
      <c r="EH44">
        <v>29239.3</v>
      </c>
      <c r="EI44">
        <v>28158.2</v>
      </c>
      <c r="EJ44">
        <v>29639.200000000001</v>
      </c>
      <c r="EK44">
        <v>33320.1</v>
      </c>
      <c r="EL44">
        <v>35522.9</v>
      </c>
      <c r="EM44">
        <v>39742.9</v>
      </c>
      <c r="EN44">
        <v>42351.199999999997</v>
      </c>
      <c r="EO44">
        <v>2.1557300000000001</v>
      </c>
      <c r="EP44">
        <v>2.1839499999999998</v>
      </c>
      <c r="EQ44">
        <v>0.12073299999999999</v>
      </c>
      <c r="ER44">
        <v>0</v>
      </c>
      <c r="ES44">
        <v>30.7743</v>
      </c>
      <c r="ET44">
        <v>999.9</v>
      </c>
      <c r="EU44">
        <v>71.5</v>
      </c>
      <c r="EV44">
        <v>35</v>
      </c>
      <c r="EW44">
        <v>39.982799999999997</v>
      </c>
      <c r="EX44">
        <v>57.6145</v>
      </c>
      <c r="EY44">
        <v>-2.7083400000000002</v>
      </c>
      <c r="EZ44">
        <v>2</v>
      </c>
      <c r="FA44">
        <v>0.44111299999999998</v>
      </c>
      <c r="FB44">
        <v>0.14501900000000001</v>
      </c>
      <c r="FC44">
        <v>20.2713</v>
      </c>
      <c r="FD44">
        <v>5.2195400000000003</v>
      </c>
      <c r="FE44">
        <v>12.004099999999999</v>
      </c>
      <c r="FF44">
        <v>4.9863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1.86219</v>
      </c>
      <c r="FN44">
        <v>1.8643099999999999</v>
      </c>
      <c r="FO44">
        <v>1.8603499999999999</v>
      </c>
      <c r="FP44">
        <v>1.8611</v>
      </c>
      <c r="FQ44">
        <v>1.86016</v>
      </c>
      <c r="FR44">
        <v>1.86188</v>
      </c>
      <c r="FS44">
        <v>1.85843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-3.871</v>
      </c>
      <c r="GH44">
        <v>0.15240000000000001</v>
      </c>
      <c r="GI44">
        <v>-3.43048097447471</v>
      </c>
      <c r="GJ44">
        <v>-2.7043828418459848E-3</v>
      </c>
      <c r="GK44">
        <v>1.1637646390227569E-6</v>
      </c>
      <c r="GL44">
        <v>-2.7935288173591201E-10</v>
      </c>
      <c r="GM44">
        <v>0.15243500000000409</v>
      </c>
      <c r="GN44">
        <v>0</v>
      </c>
      <c r="GO44">
        <v>0</v>
      </c>
      <c r="GP44">
        <v>0</v>
      </c>
      <c r="GQ44">
        <v>5</v>
      </c>
      <c r="GR44">
        <v>2087</v>
      </c>
      <c r="GS44">
        <v>4</v>
      </c>
      <c r="GT44">
        <v>31</v>
      </c>
      <c r="GU44">
        <v>112.1</v>
      </c>
      <c r="GV44">
        <v>112.1</v>
      </c>
      <c r="GW44">
        <v>0.716553</v>
      </c>
      <c r="GX44">
        <v>2.6025399999999999</v>
      </c>
      <c r="GY44">
        <v>2.04834</v>
      </c>
      <c r="GZ44">
        <v>2.6171899999999999</v>
      </c>
      <c r="HA44">
        <v>2.1972700000000001</v>
      </c>
      <c r="HB44">
        <v>2.34253</v>
      </c>
      <c r="HC44">
        <v>40.476500000000001</v>
      </c>
      <c r="HD44">
        <v>13.5016</v>
      </c>
      <c r="HE44">
        <v>18</v>
      </c>
      <c r="HF44">
        <v>646.53899999999999</v>
      </c>
      <c r="HG44">
        <v>744.03599999999994</v>
      </c>
      <c r="HH44">
        <v>31</v>
      </c>
      <c r="HI44">
        <v>32.953800000000001</v>
      </c>
      <c r="HJ44">
        <v>30.000800000000002</v>
      </c>
      <c r="HK44">
        <v>32.829799999999999</v>
      </c>
      <c r="HL44">
        <v>32.8277</v>
      </c>
      <c r="HM44">
        <v>14.3576</v>
      </c>
      <c r="HN44">
        <v>20.678000000000001</v>
      </c>
      <c r="HO44">
        <v>100</v>
      </c>
      <c r="HP44">
        <v>31</v>
      </c>
      <c r="HQ44">
        <v>197.31800000000001</v>
      </c>
      <c r="HR44">
        <v>33.443800000000003</v>
      </c>
      <c r="HS44">
        <v>99.216399999999993</v>
      </c>
      <c r="HT44">
        <v>98.221599999999995</v>
      </c>
    </row>
    <row r="45" spans="1:228" x14ac:dyDescent="0.2">
      <c r="A45">
        <v>30</v>
      </c>
      <c r="B45">
        <v>1670961226</v>
      </c>
      <c r="C45">
        <v>116</v>
      </c>
      <c r="D45" t="s">
        <v>419</v>
      </c>
      <c r="E45" t="s">
        <v>420</v>
      </c>
      <c r="F45">
        <v>4</v>
      </c>
      <c r="G45">
        <v>1670961224</v>
      </c>
      <c r="H45">
        <f t="shared" si="0"/>
        <v>1.8543836233784001E-3</v>
      </c>
      <c r="I45">
        <f t="shared" si="1"/>
        <v>1.8543836233784001</v>
      </c>
      <c r="J45">
        <f t="shared" si="2"/>
        <v>2.6541301578704393</v>
      </c>
      <c r="K45">
        <f t="shared" si="3"/>
        <v>175.31142857142859</v>
      </c>
      <c r="L45">
        <f t="shared" si="4"/>
        <v>135.72163113862416</v>
      </c>
      <c r="M45">
        <f t="shared" si="5"/>
        <v>13.721894048100001</v>
      </c>
      <c r="N45">
        <f t="shared" si="6"/>
        <v>17.724550081638377</v>
      </c>
      <c r="O45">
        <f t="shared" si="7"/>
        <v>0.12077686022249026</v>
      </c>
      <c r="P45">
        <f t="shared" si="8"/>
        <v>3.6754132094911811</v>
      </c>
      <c r="Q45">
        <f t="shared" si="9"/>
        <v>0.11861455281359583</v>
      </c>
      <c r="R45">
        <f t="shared" si="10"/>
        <v>7.4325145739696119E-2</v>
      </c>
      <c r="S45">
        <f t="shared" si="11"/>
        <v>226.11341409089016</v>
      </c>
      <c r="T45">
        <f t="shared" si="12"/>
        <v>33.364974442979026</v>
      </c>
      <c r="U45">
        <f t="shared" si="13"/>
        <v>32.728257142857153</v>
      </c>
      <c r="V45">
        <f t="shared" si="14"/>
        <v>4.9754782500304078</v>
      </c>
      <c r="W45">
        <f t="shared" si="15"/>
        <v>69.749843804889366</v>
      </c>
      <c r="X45">
        <f t="shared" si="16"/>
        <v>3.4608065798917971</v>
      </c>
      <c r="Y45">
        <f t="shared" si="17"/>
        <v>4.9617409747506835</v>
      </c>
      <c r="Z45">
        <f t="shared" si="18"/>
        <v>1.5146716701386107</v>
      </c>
      <c r="AA45">
        <f t="shared" si="19"/>
        <v>-81.778317790987444</v>
      </c>
      <c r="AB45">
        <f t="shared" si="20"/>
        <v>-9.7291098582513129</v>
      </c>
      <c r="AC45">
        <f t="shared" si="21"/>
        <v>-0.60447766954702742</v>
      </c>
      <c r="AD45">
        <f t="shared" si="22"/>
        <v>134.00150877210436</v>
      </c>
      <c r="AE45">
        <f t="shared" si="23"/>
        <v>26.105003112402816</v>
      </c>
      <c r="AF45">
        <f t="shared" si="24"/>
        <v>1.8709822273777641</v>
      </c>
      <c r="AG45">
        <f t="shared" si="25"/>
        <v>2.6541301578704393</v>
      </c>
      <c r="AH45">
        <v>192.00928801648939</v>
      </c>
      <c r="AI45">
        <v>184.11384848484849</v>
      </c>
      <c r="AJ45">
        <v>1.725216342801865</v>
      </c>
      <c r="AK45">
        <v>64.07577277955869</v>
      </c>
      <c r="AL45">
        <f t="shared" si="26"/>
        <v>1.8543836233784001</v>
      </c>
      <c r="AM45">
        <v>33.481897492327967</v>
      </c>
      <c r="AN45">
        <v>34.225923076923102</v>
      </c>
      <c r="AO45">
        <v>-3.4622155644577198E-5</v>
      </c>
      <c r="AP45">
        <v>91.892419978846732</v>
      </c>
      <c r="AQ45">
        <v>41</v>
      </c>
      <c r="AR45">
        <v>6</v>
      </c>
      <c r="AS45">
        <f t="shared" si="27"/>
        <v>1</v>
      </c>
      <c r="AT45">
        <f t="shared" si="28"/>
        <v>0</v>
      </c>
      <c r="AU45">
        <f t="shared" si="29"/>
        <v>47296.025005236312</v>
      </c>
      <c r="AV45">
        <f t="shared" si="30"/>
        <v>1199.997142857143</v>
      </c>
      <c r="AW45">
        <f t="shared" si="31"/>
        <v>1025.9218850211867</v>
      </c>
      <c r="AX45">
        <f t="shared" si="32"/>
        <v>0.8549369397484643</v>
      </c>
      <c r="AY45">
        <f t="shared" si="33"/>
        <v>0.18842829371453634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1670961224</v>
      </c>
      <c r="BF45">
        <v>175.31142857142859</v>
      </c>
      <c r="BG45">
        <v>186.29</v>
      </c>
      <c r="BH45">
        <v>34.230428571428568</v>
      </c>
      <c r="BI45">
        <v>33.479942857142859</v>
      </c>
      <c r="BJ45">
        <v>179.19071428571431</v>
      </c>
      <c r="BK45">
        <v>34.078014285714282</v>
      </c>
      <c r="BL45">
        <v>650.07657142857147</v>
      </c>
      <c r="BM45">
        <v>101.0031428571429</v>
      </c>
      <c r="BN45">
        <v>0.100078</v>
      </c>
      <c r="BO45">
        <v>32.679157142857143</v>
      </c>
      <c r="BP45">
        <v>32.728257142857153</v>
      </c>
      <c r="BQ45">
        <v>999.89999999999986</v>
      </c>
      <c r="BR45">
        <v>0</v>
      </c>
      <c r="BS45">
        <v>0</v>
      </c>
      <c r="BT45">
        <v>8996.6071428571431</v>
      </c>
      <c r="BU45">
        <v>0</v>
      </c>
      <c r="BV45">
        <v>89.472800000000007</v>
      </c>
      <c r="BW45">
        <v>-10.978528571428569</v>
      </c>
      <c r="BX45">
        <v>181.52500000000001</v>
      </c>
      <c r="BY45">
        <v>192.74299999999999</v>
      </c>
      <c r="BZ45">
        <v>0.75050300000000003</v>
      </c>
      <c r="CA45">
        <v>186.29</v>
      </c>
      <c r="CB45">
        <v>33.479942857142859</v>
      </c>
      <c r="CC45">
        <v>3.4573828571428571</v>
      </c>
      <c r="CD45">
        <v>3.38158</v>
      </c>
      <c r="CE45">
        <v>26.411914285714289</v>
      </c>
      <c r="CF45">
        <v>26.036628571428569</v>
      </c>
      <c r="CG45">
        <v>1199.997142857143</v>
      </c>
      <c r="CH45">
        <v>0.50002100000000005</v>
      </c>
      <c r="CI45">
        <v>0.49997900000000001</v>
      </c>
      <c r="CJ45">
        <v>0</v>
      </c>
      <c r="CK45">
        <v>1112.004285714286</v>
      </c>
      <c r="CL45">
        <v>4.9990899999999998</v>
      </c>
      <c r="CM45">
        <v>12788.72857142857</v>
      </c>
      <c r="CN45">
        <v>9557.9114285714295</v>
      </c>
      <c r="CO45">
        <v>42.919285714285706</v>
      </c>
      <c r="CP45">
        <v>44.875</v>
      </c>
      <c r="CQ45">
        <v>43.75</v>
      </c>
      <c r="CR45">
        <v>43.875</v>
      </c>
      <c r="CS45">
        <v>44.186999999999998</v>
      </c>
      <c r="CT45">
        <v>597.52142857142849</v>
      </c>
      <c r="CU45">
        <v>597.47571428571428</v>
      </c>
      <c r="CV45">
        <v>0</v>
      </c>
      <c r="CW45">
        <v>1670961258.4000001</v>
      </c>
      <c r="CX45">
        <v>0</v>
      </c>
      <c r="CY45">
        <v>1670954496.5999999</v>
      </c>
      <c r="CZ45" t="s">
        <v>356</v>
      </c>
      <c r="DA45">
        <v>1670954495.5999999</v>
      </c>
      <c r="DB45">
        <v>1670954496.5999999</v>
      </c>
      <c r="DC45">
        <v>16</v>
      </c>
      <c r="DD45">
        <v>-7.6999999999999999E-2</v>
      </c>
      <c r="DE45">
        <v>-1.0999999999999999E-2</v>
      </c>
      <c r="DF45">
        <v>-4.38</v>
      </c>
      <c r="DG45">
        <v>0.152</v>
      </c>
      <c r="DH45">
        <v>415</v>
      </c>
      <c r="DI45">
        <v>32</v>
      </c>
      <c r="DJ45">
        <v>0.4</v>
      </c>
      <c r="DK45">
        <v>0.41</v>
      </c>
      <c r="DL45">
        <v>-10.796451219512189</v>
      </c>
      <c r="DM45">
        <v>-1.151510801393711</v>
      </c>
      <c r="DN45">
        <v>0.1153454601683119</v>
      </c>
      <c r="DO45">
        <v>0</v>
      </c>
      <c r="DP45">
        <v>0.75796919512195116</v>
      </c>
      <c r="DQ45">
        <v>-3.6847337979093883E-2</v>
      </c>
      <c r="DR45">
        <v>3.9976569126421698E-3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368</v>
      </c>
      <c r="EA45">
        <v>3.2969499999999998</v>
      </c>
      <c r="EB45">
        <v>2.6251600000000002</v>
      </c>
      <c r="EC45">
        <v>5.0931900000000002E-2</v>
      </c>
      <c r="ED45">
        <v>5.2235700000000003E-2</v>
      </c>
      <c r="EE45">
        <v>0.13988800000000001</v>
      </c>
      <c r="EF45">
        <v>0.13632900000000001</v>
      </c>
      <c r="EG45">
        <v>28725.200000000001</v>
      </c>
      <c r="EH45">
        <v>29187.7</v>
      </c>
      <c r="EI45">
        <v>28157.4</v>
      </c>
      <c r="EJ45">
        <v>29638.799999999999</v>
      </c>
      <c r="EK45">
        <v>33320.1</v>
      </c>
      <c r="EL45">
        <v>35523</v>
      </c>
      <c r="EM45">
        <v>39741.699999999997</v>
      </c>
      <c r="EN45">
        <v>42350.400000000001</v>
      </c>
      <c r="EO45">
        <v>2.15578</v>
      </c>
      <c r="EP45">
        <v>2.1838299999999999</v>
      </c>
      <c r="EQ45">
        <v>0.119828</v>
      </c>
      <c r="ER45">
        <v>0</v>
      </c>
      <c r="ES45">
        <v>30.7744</v>
      </c>
      <c r="ET45">
        <v>999.9</v>
      </c>
      <c r="EU45">
        <v>71.5</v>
      </c>
      <c r="EV45">
        <v>35</v>
      </c>
      <c r="EW45">
        <v>39.982300000000002</v>
      </c>
      <c r="EX45">
        <v>57.704500000000003</v>
      </c>
      <c r="EY45">
        <v>-2.7083400000000002</v>
      </c>
      <c r="EZ45">
        <v>2</v>
      </c>
      <c r="FA45">
        <v>0.44167699999999999</v>
      </c>
      <c r="FB45">
        <v>0.146032</v>
      </c>
      <c r="FC45">
        <v>20.271599999999999</v>
      </c>
      <c r="FD45">
        <v>5.2198399999999996</v>
      </c>
      <c r="FE45">
        <v>12.004300000000001</v>
      </c>
      <c r="FF45">
        <v>4.9867499999999998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1.86222</v>
      </c>
      <c r="FN45">
        <v>1.86429</v>
      </c>
      <c r="FO45">
        <v>1.8603499999999999</v>
      </c>
      <c r="FP45">
        <v>1.8611</v>
      </c>
      <c r="FQ45">
        <v>1.8601700000000001</v>
      </c>
      <c r="FR45">
        <v>1.86188</v>
      </c>
      <c r="FS45">
        <v>1.85849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-3.887</v>
      </c>
      <c r="GH45">
        <v>0.15240000000000001</v>
      </c>
      <c r="GI45">
        <v>-3.43048097447471</v>
      </c>
      <c r="GJ45">
        <v>-2.7043828418459848E-3</v>
      </c>
      <c r="GK45">
        <v>1.1637646390227569E-6</v>
      </c>
      <c r="GL45">
        <v>-2.7935288173591201E-10</v>
      </c>
      <c r="GM45">
        <v>0.15243500000000409</v>
      </c>
      <c r="GN45">
        <v>0</v>
      </c>
      <c r="GO45">
        <v>0</v>
      </c>
      <c r="GP45">
        <v>0</v>
      </c>
      <c r="GQ45">
        <v>5</v>
      </c>
      <c r="GR45">
        <v>2087</v>
      </c>
      <c r="GS45">
        <v>4</v>
      </c>
      <c r="GT45">
        <v>31</v>
      </c>
      <c r="GU45">
        <v>112.2</v>
      </c>
      <c r="GV45">
        <v>112.2</v>
      </c>
      <c r="GW45">
        <v>0.73608399999999996</v>
      </c>
      <c r="GX45">
        <v>2.6049799999999999</v>
      </c>
      <c r="GY45">
        <v>2.04834</v>
      </c>
      <c r="GZ45">
        <v>2.6171899999999999</v>
      </c>
      <c r="HA45">
        <v>2.1972700000000001</v>
      </c>
      <c r="HB45">
        <v>2.2961399999999998</v>
      </c>
      <c r="HC45">
        <v>40.476500000000001</v>
      </c>
      <c r="HD45">
        <v>13.492900000000001</v>
      </c>
      <c r="HE45">
        <v>18</v>
      </c>
      <c r="HF45">
        <v>646.63</v>
      </c>
      <c r="HG45">
        <v>743.97199999999998</v>
      </c>
      <c r="HH45">
        <v>31.0001</v>
      </c>
      <c r="HI45">
        <v>32.959600000000002</v>
      </c>
      <c r="HJ45">
        <v>30.000800000000002</v>
      </c>
      <c r="HK45">
        <v>32.834800000000001</v>
      </c>
      <c r="HL45">
        <v>32.832099999999997</v>
      </c>
      <c r="HM45">
        <v>14.7575</v>
      </c>
      <c r="HN45">
        <v>20.678000000000001</v>
      </c>
      <c r="HO45">
        <v>100</v>
      </c>
      <c r="HP45">
        <v>31</v>
      </c>
      <c r="HQ45">
        <v>203.99600000000001</v>
      </c>
      <c r="HR45">
        <v>33.443600000000004</v>
      </c>
      <c r="HS45">
        <v>99.213399999999993</v>
      </c>
      <c r="HT45">
        <v>98.220100000000002</v>
      </c>
    </row>
    <row r="46" spans="1:228" x14ac:dyDescent="0.2">
      <c r="A46">
        <v>31</v>
      </c>
      <c r="B46">
        <v>1670961230</v>
      </c>
      <c r="C46">
        <v>120</v>
      </c>
      <c r="D46" t="s">
        <v>421</v>
      </c>
      <c r="E46" t="s">
        <v>422</v>
      </c>
      <c r="F46">
        <v>4</v>
      </c>
      <c r="G46">
        <v>1670961227.6875</v>
      </c>
      <c r="H46">
        <f t="shared" si="0"/>
        <v>1.8500781900343717E-3</v>
      </c>
      <c r="I46">
        <f t="shared" si="1"/>
        <v>1.8500781900343717</v>
      </c>
      <c r="J46">
        <f t="shared" si="2"/>
        <v>2.8435660723952485</v>
      </c>
      <c r="K46">
        <f t="shared" si="3"/>
        <v>181.43837500000001</v>
      </c>
      <c r="L46">
        <f t="shared" si="4"/>
        <v>139.17086035344914</v>
      </c>
      <c r="M46">
        <f t="shared" si="5"/>
        <v>14.07051715619971</v>
      </c>
      <c r="N46">
        <f t="shared" si="6"/>
        <v>18.343867112316996</v>
      </c>
      <c r="O46">
        <f t="shared" si="7"/>
        <v>0.12072807235568084</v>
      </c>
      <c r="P46">
        <f t="shared" si="8"/>
        <v>3.664199547024793</v>
      </c>
      <c r="Q46">
        <f t="shared" si="9"/>
        <v>0.11856101053492696</v>
      </c>
      <c r="R46">
        <f t="shared" si="10"/>
        <v>7.4292093480755439E-2</v>
      </c>
      <c r="S46">
        <f t="shared" si="11"/>
        <v>226.11370160873571</v>
      </c>
      <c r="T46">
        <f t="shared" si="12"/>
        <v>33.360227200317404</v>
      </c>
      <c r="U46">
        <f t="shared" si="13"/>
        <v>32.715050000000012</v>
      </c>
      <c r="V46">
        <f t="shared" si="14"/>
        <v>4.9717798847920056</v>
      </c>
      <c r="W46">
        <f t="shared" si="15"/>
        <v>69.761925771261119</v>
      </c>
      <c r="X46">
        <f t="shared" si="16"/>
        <v>3.4599184760721164</v>
      </c>
      <c r="Y46">
        <f t="shared" si="17"/>
        <v>4.9596086085935607</v>
      </c>
      <c r="Z46">
        <f t="shared" si="18"/>
        <v>1.5118614087198892</v>
      </c>
      <c r="AA46">
        <f t="shared" si="19"/>
        <v>-81.588448180515798</v>
      </c>
      <c r="AB46">
        <f t="shared" si="20"/>
        <v>-8.5981167882466014</v>
      </c>
      <c r="AC46">
        <f t="shared" si="21"/>
        <v>-0.5357881949848381</v>
      </c>
      <c r="AD46">
        <f t="shared" si="22"/>
        <v>135.39134844498847</v>
      </c>
      <c r="AE46">
        <f t="shared" si="23"/>
        <v>26.259431202779336</v>
      </c>
      <c r="AF46">
        <f t="shared" si="24"/>
        <v>1.8571717235477785</v>
      </c>
      <c r="AG46">
        <f t="shared" si="25"/>
        <v>2.8435660723952485</v>
      </c>
      <c r="AH46">
        <v>198.98160504388949</v>
      </c>
      <c r="AI46">
        <v>190.99627272727281</v>
      </c>
      <c r="AJ46">
        <v>1.7270886869678721</v>
      </c>
      <c r="AK46">
        <v>64.07577277955869</v>
      </c>
      <c r="AL46">
        <f t="shared" si="26"/>
        <v>1.8500781900343717</v>
      </c>
      <c r="AM46">
        <v>33.477660091680207</v>
      </c>
      <c r="AN46">
        <v>34.220397902097922</v>
      </c>
      <c r="AO46">
        <v>-9.4801117735353845E-5</v>
      </c>
      <c r="AP46">
        <v>91.892419978846732</v>
      </c>
      <c r="AQ46">
        <v>40</v>
      </c>
      <c r="AR46">
        <v>6</v>
      </c>
      <c r="AS46">
        <f t="shared" si="27"/>
        <v>1</v>
      </c>
      <c r="AT46">
        <f t="shared" si="28"/>
        <v>0</v>
      </c>
      <c r="AU46">
        <f t="shared" si="29"/>
        <v>47096.658029419843</v>
      </c>
      <c r="AV46">
        <f t="shared" si="30"/>
        <v>1199.99875</v>
      </c>
      <c r="AW46">
        <f t="shared" si="31"/>
        <v>1025.9232510926092</v>
      </c>
      <c r="AX46">
        <f t="shared" si="32"/>
        <v>0.85493693313647978</v>
      </c>
      <c r="AY46">
        <f t="shared" si="33"/>
        <v>0.18842828095340575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1670961227.6875</v>
      </c>
      <c r="BF46">
        <v>181.43837500000001</v>
      </c>
      <c r="BG46">
        <v>192.48625000000001</v>
      </c>
      <c r="BH46">
        <v>34.221900000000012</v>
      </c>
      <c r="BI46">
        <v>33.476849999999999</v>
      </c>
      <c r="BJ46">
        <v>185.33199999999999</v>
      </c>
      <c r="BK46">
        <v>34.069450000000003</v>
      </c>
      <c r="BL46">
        <v>649.991625</v>
      </c>
      <c r="BM46">
        <v>101.002375</v>
      </c>
      <c r="BN46">
        <v>0.10009085</v>
      </c>
      <c r="BO46">
        <v>32.671525000000003</v>
      </c>
      <c r="BP46">
        <v>32.715050000000012</v>
      </c>
      <c r="BQ46">
        <v>999.9</v>
      </c>
      <c r="BR46">
        <v>0</v>
      </c>
      <c r="BS46">
        <v>0</v>
      </c>
      <c r="BT46">
        <v>8957.9675000000007</v>
      </c>
      <c r="BU46">
        <v>0</v>
      </c>
      <c r="BV46">
        <v>89.229799999999997</v>
      </c>
      <c r="BW46">
        <v>-11.047625</v>
      </c>
      <c r="BX46">
        <v>187.86775</v>
      </c>
      <c r="BY46">
        <v>199.15299999999999</v>
      </c>
      <c r="BZ46">
        <v>0.74503074999999996</v>
      </c>
      <c r="CA46">
        <v>192.48625000000001</v>
      </c>
      <c r="CB46">
        <v>33.476849999999999</v>
      </c>
      <c r="CC46">
        <v>3.4564974999999998</v>
      </c>
      <c r="CD46">
        <v>3.3812475000000002</v>
      </c>
      <c r="CE46">
        <v>26.4075375</v>
      </c>
      <c r="CF46">
        <v>26.034962499999999</v>
      </c>
      <c r="CG46">
        <v>1199.99875</v>
      </c>
      <c r="CH46">
        <v>0.50001899999999999</v>
      </c>
      <c r="CI46">
        <v>0.49998100000000001</v>
      </c>
      <c r="CJ46">
        <v>0</v>
      </c>
      <c r="CK46">
        <v>1111.3912499999999</v>
      </c>
      <c r="CL46">
        <v>4.9990899999999998</v>
      </c>
      <c r="CM46">
        <v>12786.1875</v>
      </c>
      <c r="CN46">
        <v>9557.9087499999987</v>
      </c>
      <c r="CO46">
        <v>42.921499999999988</v>
      </c>
      <c r="CP46">
        <v>44.875</v>
      </c>
      <c r="CQ46">
        <v>43.75</v>
      </c>
      <c r="CR46">
        <v>43.875</v>
      </c>
      <c r="CS46">
        <v>44.186999999999998</v>
      </c>
      <c r="CT46">
        <v>597.52250000000004</v>
      </c>
      <c r="CU46">
        <v>597.47625000000005</v>
      </c>
      <c r="CV46">
        <v>0</v>
      </c>
      <c r="CW46">
        <v>1670961262.5999999</v>
      </c>
      <c r="CX46">
        <v>0</v>
      </c>
      <c r="CY46">
        <v>1670954496.5999999</v>
      </c>
      <c r="CZ46" t="s">
        <v>356</v>
      </c>
      <c r="DA46">
        <v>1670954495.5999999</v>
      </c>
      <c r="DB46">
        <v>1670954496.5999999</v>
      </c>
      <c r="DC46">
        <v>16</v>
      </c>
      <c r="DD46">
        <v>-7.6999999999999999E-2</v>
      </c>
      <c r="DE46">
        <v>-1.0999999999999999E-2</v>
      </c>
      <c r="DF46">
        <v>-4.38</v>
      </c>
      <c r="DG46">
        <v>0.152</v>
      </c>
      <c r="DH46">
        <v>415</v>
      </c>
      <c r="DI46">
        <v>32</v>
      </c>
      <c r="DJ46">
        <v>0.4</v>
      </c>
      <c r="DK46">
        <v>0.41</v>
      </c>
      <c r="DL46">
        <v>-10.871</v>
      </c>
      <c r="DM46">
        <v>-1.2742682926829421</v>
      </c>
      <c r="DN46">
        <v>0.1264199312782216</v>
      </c>
      <c r="DO46">
        <v>0</v>
      </c>
      <c r="DP46">
        <v>0.75488575609756103</v>
      </c>
      <c r="DQ46">
        <v>-5.4281790940765032E-2</v>
      </c>
      <c r="DR46">
        <v>5.6047872167808181E-3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368</v>
      </c>
      <c r="EA46">
        <v>3.2967599999999999</v>
      </c>
      <c r="EB46">
        <v>2.6250100000000001</v>
      </c>
      <c r="EC46">
        <v>5.2601000000000002E-2</v>
      </c>
      <c r="ED46">
        <v>5.3868399999999997E-2</v>
      </c>
      <c r="EE46">
        <v>0.13986999999999999</v>
      </c>
      <c r="EF46">
        <v>0.136322</v>
      </c>
      <c r="EG46">
        <v>28674.5</v>
      </c>
      <c r="EH46">
        <v>29137.3</v>
      </c>
      <c r="EI46">
        <v>28157.200000000001</v>
      </c>
      <c r="EJ46">
        <v>29638.7</v>
      </c>
      <c r="EK46">
        <v>33321.1</v>
      </c>
      <c r="EL46">
        <v>35523.4</v>
      </c>
      <c r="EM46">
        <v>39741.9</v>
      </c>
      <c r="EN46">
        <v>42350.3</v>
      </c>
      <c r="EO46">
        <v>2.15585</v>
      </c>
      <c r="EP46">
        <v>2.1839300000000001</v>
      </c>
      <c r="EQ46">
        <v>0.119183</v>
      </c>
      <c r="ER46">
        <v>0</v>
      </c>
      <c r="ES46">
        <v>30.773800000000001</v>
      </c>
      <c r="ET46">
        <v>999.9</v>
      </c>
      <c r="EU46">
        <v>71.400000000000006</v>
      </c>
      <c r="EV46">
        <v>35</v>
      </c>
      <c r="EW46">
        <v>39.928800000000003</v>
      </c>
      <c r="EX46">
        <v>57.704500000000003</v>
      </c>
      <c r="EY46">
        <v>-2.77244</v>
      </c>
      <c r="EZ46">
        <v>2</v>
      </c>
      <c r="FA46">
        <v>0.44209599999999999</v>
      </c>
      <c r="FB46">
        <v>0.14505999999999999</v>
      </c>
      <c r="FC46">
        <v>20.271599999999999</v>
      </c>
      <c r="FD46">
        <v>5.2198399999999996</v>
      </c>
      <c r="FE46">
        <v>12.004300000000001</v>
      </c>
      <c r="FF46">
        <v>4.9866999999999999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1.8622000000000001</v>
      </c>
      <c r="FN46">
        <v>1.86429</v>
      </c>
      <c r="FO46">
        <v>1.8603499999999999</v>
      </c>
      <c r="FP46">
        <v>1.8610800000000001</v>
      </c>
      <c r="FQ46">
        <v>1.8601700000000001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-3.903</v>
      </c>
      <c r="GH46">
        <v>0.1525</v>
      </c>
      <c r="GI46">
        <v>-3.43048097447471</v>
      </c>
      <c r="GJ46">
        <v>-2.7043828418459848E-3</v>
      </c>
      <c r="GK46">
        <v>1.1637646390227569E-6</v>
      </c>
      <c r="GL46">
        <v>-2.7935288173591201E-10</v>
      </c>
      <c r="GM46">
        <v>0.15243500000000409</v>
      </c>
      <c r="GN46">
        <v>0</v>
      </c>
      <c r="GO46">
        <v>0</v>
      </c>
      <c r="GP46">
        <v>0</v>
      </c>
      <c r="GQ46">
        <v>5</v>
      </c>
      <c r="GR46">
        <v>2087</v>
      </c>
      <c r="GS46">
        <v>4</v>
      </c>
      <c r="GT46">
        <v>31</v>
      </c>
      <c r="GU46">
        <v>112.2</v>
      </c>
      <c r="GV46">
        <v>112.2</v>
      </c>
      <c r="GW46">
        <v>0.75683599999999995</v>
      </c>
      <c r="GX46">
        <v>2.5927699999999998</v>
      </c>
      <c r="GY46">
        <v>2.04834</v>
      </c>
      <c r="GZ46">
        <v>2.6171899999999999</v>
      </c>
      <c r="HA46">
        <v>2.1972700000000001</v>
      </c>
      <c r="HB46">
        <v>2.34863</v>
      </c>
      <c r="HC46">
        <v>40.451000000000001</v>
      </c>
      <c r="HD46">
        <v>13.510400000000001</v>
      </c>
      <c r="HE46">
        <v>18</v>
      </c>
      <c r="HF46">
        <v>646.74099999999999</v>
      </c>
      <c r="HG46">
        <v>744.12900000000002</v>
      </c>
      <c r="HH46">
        <v>30.9999</v>
      </c>
      <c r="HI46">
        <v>32.965499999999999</v>
      </c>
      <c r="HJ46">
        <v>30.000699999999998</v>
      </c>
      <c r="HK46">
        <v>32.840000000000003</v>
      </c>
      <c r="HL46">
        <v>32.8371</v>
      </c>
      <c r="HM46">
        <v>15.1591</v>
      </c>
      <c r="HN46">
        <v>20.678000000000001</v>
      </c>
      <c r="HO46">
        <v>100</v>
      </c>
      <c r="HP46">
        <v>31</v>
      </c>
      <c r="HQ46">
        <v>210.673</v>
      </c>
      <c r="HR46">
        <v>33.443600000000004</v>
      </c>
      <c r="HS46">
        <v>99.213399999999993</v>
      </c>
      <c r="HT46">
        <v>98.219800000000006</v>
      </c>
    </row>
    <row r="47" spans="1:228" x14ac:dyDescent="0.2">
      <c r="A47">
        <v>32</v>
      </c>
      <c r="B47">
        <v>1670961234</v>
      </c>
      <c r="C47">
        <v>124</v>
      </c>
      <c r="D47" t="s">
        <v>423</v>
      </c>
      <c r="E47" t="s">
        <v>424</v>
      </c>
      <c r="F47">
        <v>4</v>
      </c>
      <c r="G47">
        <v>1670961232</v>
      </c>
      <c r="H47">
        <f t="shared" si="0"/>
        <v>1.8404687396955512E-3</v>
      </c>
      <c r="I47">
        <f t="shared" si="1"/>
        <v>1.8404687396955512</v>
      </c>
      <c r="J47">
        <f t="shared" si="2"/>
        <v>3.0576956332758902</v>
      </c>
      <c r="K47">
        <f t="shared" si="3"/>
        <v>188.60214285714289</v>
      </c>
      <c r="L47">
        <f t="shared" si="4"/>
        <v>143.17396505326573</v>
      </c>
      <c r="M47">
        <f t="shared" si="5"/>
        <v>14.475432635640825</v>
      </c>
      <c r="N47">
        <f t="shared" si="6"/>
        <v>19.068394263233454</v>
      </c>
      <c r="O47">
        <f t="shared" si="7"/>
        <v>0.12028645757357909</v>
      </c>
      <c r="P47">
        <f t="shared" si="8"/>
        <v>3.679103937134292</v>
      </c>
      <c r="Q47">
        <f t="shared" si="9"/>
        <v>0.11814361651984667</v>
      </c>
      <c r="R47">
        <f t="shared" si="10"/>
        <v>7.4029106458730759E-2</v>
      </c>
      <c r="S47">
        <f t="shared" si="11"/>
        <v>226.11202594800102</v>
      </c>
      <c r="T47">
        <f t="shared" si="12"/>
        <v>33.352810213316879</v>
      </c>
      <c r="U47">
        <f t="shared" si="13"/>
        <v>32.704514285714289</v>
      </c>
      <c r="V47">
        <f t="shared" si="14"/>
        <v>4.9688313090366121</v>
      </c>
      <c r="W47">
        <f t="shared" si="15"/>
        <v>69.779422121731969</v>
      </c>
      <c r="X47">
        <f t="shared" si="16"/>
        <v>3.4594616720293896</v>
      </c>
      <c r="Y47">
        <f t="shared" si="17"/>
        <v>4.9577104063634563</v>
      </c>
      <c r="Z47">
        <f t="shared" si="18"/>
        <v>1.5093696370072225</v>
      </c>
      <c r="AA47">
        <f t="shared" si="19"/>
        <v>-81.164671420573811</v>
      </c>
      <c r="AB47">
        <f t="shared" si="20"/>
        <v>-7.8914109473257152</v>
      </c>
      <c r="AC47">
        <f t="shared" si="21"/>
        <v>-0.48971632762731027</v>
      </c>
      <c r="AD47">
        <f t="shared" si="22"/>
        <v>136.56622725247416</v>
      </c>
      <c r="AE47">
        <f t="shared" si="23"/>
        <v>26.341236221991853</v>
      </c>
      <c r="AF47">
        <f t="shared" si="24"/>
        <v>1.8528067648786555</v>
      </c>
      <c r="AG47">
        <f t="shared" si="25"/>
        <v>3.0576956332758902</v>
      </c>
      <c r="AH47">
        <v>205.8674586585218</v>
      </c>
      <c r="AI47">
        <v>197.85053939393941</v>
      </c>
      <c r="AJ47">
        <v>1.7115971940300181</v>
      </c>
      <c r="AK47">
        <v>64.07577277955869</v>
      </c>
      <c r="AL47">
        <f t="shared" si="26"/>
        <v>1.8404687396955512</v>
      </c>
      <c r="AM47">
        <v>33.475379825495651</v>
      </c>
      <c r="AN47">
        <v>34.213789510489534</v>
      </c>
      <c r="AO47">
        <v>-1.0148199009458871E-5</v>
      </c>
      <c r="AP47">
        <v>91.892419978846732</v>
      </c>
      <c r="AQ47">
        <v>40</v>
      </c>
      <c r="AR47">
        <v>6</v>
      </c>
      <c r="AS47">
        <f t="shared" si="27"/>
        <v>1</v>
      </c>
      <c r="AT47">
        <f t="shared" si="28"/>
        <v>0</v>
      </c>
      <c r="AU47">
        <f t="shared" si="29"/>
        <v>47364.290621528686</v>
      </c>
      <c r="AV47">
        <f t="shared" si="30"/>
        <v>1199.99</v>
      </c>
      <c r="AW47">
        <f t="shared" si="31"/>
        <v>1025.9157564497416</v>
      </c>
      <c r="AX47">
        <f t="shared" si="32"/>
        <v>0.85493692151579725</v>
      </c>
      <c r="AY47">
        <f t="shared" si="33"/>
        <v>0.18842825852548856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1670961232</v>
      </c>
      <c r="BF47">
        <v>188.60214285714289</v>
      </c>
      <c r="BG47">
        <v>199.68914285714291</v>
      </c>
      <c r="BH47">
        <v>34.216928571428568</v>
      </c>
      <c r="BI47">
        <v>33.47362857142857</v>
      </c>
      <c r="BJ47">
        <v>192.512</v>
      </c>
      <c r="BK47">
        <v>34.06447142857143</v>
      </c>
      <c r="BL47">
        <v>649.99400000000003</v>
      </c>
      <c r="BM47">
        <v>101.004</v>
      </c>
      <c r="BN47">
        <v>9.980494285714285E-2</v>
      </c>
      <c r="BO47">
        <v>32.664728571428569</v>
      </c>
      <c r="BP47">
        <v>32.704514285714289</v>
      </c>
      <c r="BQ47">
        <v>999.89999999999986</v>
      </c>
      <c r="BR47">
        <v>0</v>
      </c>
      <c r="BS47">
        <v>0</v>
      </c>
      <c r="BT47">
        <v>9009.2842857142859</v>
      </c>
      <c r="BU47">
        <v>0</v>
      </c>
      <c r="BV47">
        <v>89.800700000000006</v>
      </c>
      <c r="BW47">
        <v>-11.08694285714286</v>
      </c>
      <c r="BX47">
        <v>195.28399999999999</v>
      </c>
      <c r="BY47">
        <v>206.60499999999999</v>
      </c>
      <c r="BZ47">
        <v>0.74327671428571429</v>
      </c>
      <c r="CA47">
        <v>199.68914285714291</v>
      </c>
      <c r="CB47">
        <v>33.47362857142857</v>
      </c>
      <c r="CC47">
        <v>3.4560499999999998</v>
      </c>
      <c r="CD47">
        <v>3.3809742857142862</v>
      </c>
      <c r="CE47">
        <v>26.405371428571431</v>
      </c>
      <c r="CF47">
        <v>26.0336</v>
      </c>
      <c r="CG47">
        <v>1199.99</v>
      </c>
      <c r="CH47">
        <v>0.50001899999999999</v>
      </c>
      <c r="CI47">
        <v>0.49998100000000001</v>
      </c>
      <c r="CJ47">
        <v>0</v>
      </c>
      <c r="CK47">
        <v>1110.8957142857139</v>
      </c>
      <c r="CL47">
        <v>4.9990899999999998</v>
      </c>
      <c r="CM47">
        <v>12783.357142857139</v>
      </c>
      <c r="CN47">
        <v>9557.8328571428574</v>
      </c>
      <c r="CO47">
        <v>42.936999999999998</v>
      </c>
      <c r="CP47">
        <v>44.875</v>
      </c>
      <c r="CQ47">
        <v>43.767714285714291</v>
      </c>
      <c r="CR47">
        <v>43.875</v>
      </c>
      <c r="CS47">
        <v>44.186999999999998</v>
      </c>
      <c r="CT47">
        <v>597.51857142857136</v>
      </c>
      <c r="CU47">
        <v>597.47142857142876</v>
      </c>
      <c r="CV47">
        <v>0</v>
      </c>
      <c r="CW47">
        <v>1670961266.2</v>
      </c>
      <c r="CX47">
        <v>0</v>
      </c>
      <c r="CY47">
        <v>1670954496.5999999</v>
      </c>
      <c r="CZ47" t="s">
        <v>356</v>
      </c>
      <c r="DA47">
        <v>1670954495.5999999</v>
      </c>
      <c r="DB47">
        <v>1670954496.5999999</v>
      </c>
      <c r="DC47">
        <v>16</v>
      </c>
      <c r="DD47">
        <v>-7.6999999999999999E-2</v>
      </c>
      <c r="DE47">
        <v>-1.0999999999999999E-2</v>
      </c>
      <c r="DF47">
        <v>-4.38</v>
      </c>
      <c r="DG47">
        <v>0.152</v>
      </c>
      <c r="DH47">
        <v>415</v>
      </c>
      <c r="DI47">
        <v>32</v>
      </c>
      <c r="DJ47">
        <v>0.4</v>
      </c>
      <c r="DK47">
        <v>0.41</v>
      </c>
      <c r="DL47">
        <v>-10.942334146341461</v>
      </c>
      <c r="DM47">
        <v>-1.037389547038351</v>
      </c>
      <c r="DN47">
        <v>0.1052288229312235</v>
      </c>
      <c r="DO47">
        <v>0</v>
      </c>
      <c r="DP47">
        <v>0.75136160975609756</v>
      </c>
      <c r="DQ47">
        <v>-5.469382578397073E-2</v>
      </c>
      <c r="DR47">
        <v>5.6243173325716449E-3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368</v>
      </c>
      <c r="EA47">
        <v>3.2968700000000002</v>
      </c>
      <c r="EB47">
        <v>2.6251799999999998</v>
      </c>
      <c r="EC47">
        <v>5.4243800000000002E-2</v>
      </c>
      <c r="ED47">
        <v>5.5511100000000001E-2</v>
      </c>
      <c r="EE47">
        <v>0.139849</v>
      </c>
      <c r="EF47">
        <v>0.13631099999999999</v>
      </c>
      <c r="EG47">
        <v>28624.7</v>
      </c>
      <c r="EH47">
        <v>29086.799999999999</v>
      </c>
      <c r="EI47">
        <v>28157.1</v>
      </c>
      <c r="EJ47">
        <v>29638.799999999999</v>
      </c>
      <c r="EK47">
        <v>33322</v>
      </c>
      <c r="EL47">
        <v>35524.199999999997</v>
      </c>
      <c r="EM47">
        <v>39742</v>
      </c>
      <c r="EN47">
        <v>42350.7</v>
      </c>
      <c r="EO47">
        <v>2.1556999999999999</v>
      </c>
      <c r="EP47">
        <v>2.18377</v>
      </c>
      <c r="EQ47">
        <v>0.119127</v>
      </c>
      <c r="ER47">
        <v>0</v>
      </c>
      <c r="ES47">
        <v>30.770399999999999</v>
      </c>
      <c r="ET47">
        <v>999.9</v>
      </c>
      <c r="EU47">
        <v>71.400000000000006</v>
      </c>
      <c r="EV47">
        <v>35</v>
      </c>
      <c r="EW47">
        <v>39.930999999999997</v>
      </c>
      <c r="EX47">
        <v>57.674500000000002</v>
      </c>
      <c r="EY47">
        <v>-2.6402199999999998</v>
      </c>
      <c r="EZ47">
        <v>2</v>
      </c>
      <c r="FA47">
        <v>0.442691</v>
      </c>
      <c r="FB47">
        <v>0.14540600000000001</v>
      </c>
      <c r="FC47">
        <v>20.271799999999999</v>
      </c>
      <c r="FD47">
        <v>5.2196899999999999</v>
      </c>
      <c r="FE47">
        <v>12.004099999999999</v>
      </c>
      <c r="FF47">
        <v>4.98665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1.8622000000000001</v>
      </c>
      <c r="FN47">
        <v>1.86425</v>
      </c>
      <c r="FO47">
        <v>1.8603499999999999</v>
      </c>
      <c r="FP47">
        <v>1.86107</v>
      </c>
      <c r="FQ47">
        <v>1.86016</v>
      </c>
      <c r="FR47">
        <v>1.86188</v>
      </c>
      <c r="FS47">
        <v>1.8584400000000001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-3.9180000000000001</v>
      </c>
      <c r="GH47">
        <v>0.1525</v>
      </c>
      <c r="GI47">
        <v>-3.43048097447471</v>
      </c>
      <c r="GJ47">
        <v>-2.7043828418459848E-3</v>
      </c>
      <c r="GK47">
        <v>1.1637646390227569E-6</v>
      </c>
      <c r="GL47">
        <v>-2.7935288173591201E-10</v>
      </c>
      <c r="GM47">
        <v>0.15243500000000409</v>
      </c>
      <c r="GN47">
        <v>0</v>
      </c>
      <c r="GO47">
        <v>0</v>
      </c>
      <c r="GP47">
        <v>0</v>
      </c>
      <c r="GQ47">
        <v>5</v>
      </c>
      <c r="GR47">
        <v>2087</v>
      </c>
      <c r="GS47">
        <v>4</v>
      </c>
      <c r="GT47">
        <v>31</v>
      </c>
      <c r="GU47">
        <v>112.3</v>
      </c>
      <c r="GV47">
        <v>112.3</v>
      </c>
      <c r="GW47">
        <v>0.77636700000000003</v>
      </c>
      <c r="GX47">
        <v>2.5952099999999998</v>
      </c>
      <c r="GY47">
        <v>2.04834</v>
      </c>
      <c r="GZ47">
        <v>2.6171899999999999</v>
      </c>
      <c r="HA47">
        <v>2.1972700000000001</v>
      </c>
      <c r="HB47">
        <v>2.3571800000000001</v>
      </c>
      <c r="HC47">
        <v>40.451000000000001</v>
      </c>
      <c r="HD47">
        <v>13.4841</v>
      </c>
      <c r="HE47">
        <v>18</v>
      </c>
      <c r="HF47">
        <v>646.67499999999995</v>
      </c>
      <c r="HG47">
        <v>744.04200000000003</v>
      </c>
      <c r="HH47">
        <v>31.0001</v>
      </c>
      <c r="HI47">
        <v>32.969900000000003</v>
      </c>
      <c r="HJ47">
        <v>30.000699999999998</v>
      </c>
      <c r="HK47">
        <v>32.844999999999999</v>
      </c>
      <c r="HL47">
        <v>32.8416</v>
      </c>
      <c r="HM47">
        <v>15.5566</v>
      </c>
      <c r="HN47">
        <v>20.678000000000001</v>
      </c>
      <c r="HO47">
        <v>100</v>
      </c>
      <c r="HP47">
        <v>31</v>
      </c>
      <c r="HQ47">
        <v>217.351</v>
      </c>
      <c r="HR47">
        <v>33.443600000000004</v>
      </c>
      <c r="HS47">
        <v>99.213399999999993</v>
      </c>
      <c r="HT47">
        <v>98.220399999999998</v>
      </c>
    </row>
    <row r="48" spans="1:228" x14ac:dyDescent="0.2">
      <c r="A48">
        <v>33</v>
      </c>
      <c r="B48">
        <v>1670961238</v>
      </c>
      <c r="C48">
        <v>128</v>
      </c>
      <c r="D48" t="s">
        <v>425</v>
      </c>
      <c r="E48" t="s">
        <v>426</v>
      </c>
      <c r="F48">
        <v>4</v>
      </c>
      <c r="G48">
        <v>1670961235.6875</v>
      </c>
      <c r="H48">
        <f t="shared" si="0"/>
        <v>1.8344280549895935E-3</v>
      </c>
      <c r="I48">
        <f t="shared" si="1"/>
        <v>1.8344280549895935</v>
      </c>
      <c r="J48">
        <f t="shared" si="2"/>
        <v>3.5861330389309138</v>
      </c>
      <c r="K48">
        <f t="shared" si="3"/>
        <v>194.70699999999999</v>
      </c>
      <c r="L48">
        <f t="shared" si="4"/>
        <v>141.95882797455917</v>
      </c>
      <c r="M48">
        <f t="shared" si="5"/>
        <v>14.352607098505841</v>
      </c>
      <c r="N48">
        <f t="shared" si="6"/>
        <v>19.685658935065288</v>
      </c>
      <c r="O48">
        <f t="shared" si="7"/>
        <v>0.11997690082084426</v>
      </c>
      <c r="P48">
        <f t="shared" si="8"/>
        <v>3.6743820363225401</v>
      </c>
      <c r="Q48">
        <f t="shared" si="9"/>
        <v>0.11784228223111309</v>
      </c>
      <c r="R48">
        <f t="shared" si="10"/>
        <v>7.3840049984078671E-2</v>
      </c>
      <c r="S48">
        <f t="shared" si="11"/>
        <v>226.11270410887229</v>
      </c>
      <c r="T48">
        <f t="shared" si="12"/>
        <v>33.345312328419823</v>
      </c>
      <c r="U48">
        <f t="shared" si="13"/>
        <v>32.6980875</v>
      </c>
      <c r="V48">
        <f t="shared" si="14"/>
        <v>4.9670334251765897</v>
      </c>
      <c r="W48">
        <f t="shared" si="15"/>
        <v>69.802777301516358</v>
      </c>
      <c r="X48">
        <f t="shared" si="16"/>
        <v>3.4587480421186529</v>
      </c>
      <c r="Y48">
        <f t="shared" si="17"/>
        <v>4.9550292636329196</v>
      </c>
      <c r="Z48">
        <f t="shared" si="18"/>
        <v>1.5082853830579368</v>
      </c>
      <c r="AA48">
        <f t="shared" si="19"/>
        <v>-80.89827722504107</v>
      </c>
      <c r="AB48">
        <f t="shared" si="20"/>
        <v>-8.510582728552972</v>
      </c>
      <c r="AC48">
        <f t="shared" si="21"/>
        <v>-0.52877730544723789</v>
      </c>
      <c r="AD48">
        <f t="shared" si="22"/>
        <v>136.17506684983098</v>
      </c>
      <c r="AE48">
        <f t="shared" si="23"/>
        <v>26.60440776594789</v>
      </c>
      <c r="AF48">
        <f t="shared" si="24"/>
        <v>1.8485742853664697</v>
      </c>
      <c r="AG48">
        <f t="shared" si="25"/>
        <v>3.5861330389309138</v>
      </c>
      <c r="AH48">
        <v>212.84871314591661</v>
      </c>
      <c r="AI48">
        <v>204.6750181818181</v>
      </c>
      <c r="AJ48">
        <v>1.693572186809257</v>
      </c>
      <c r="AK48">
        <v>64.07577277955869</v>
      </c>
      <c r="AL48">
        <f t="shared" si="26"/>
        <v>1.8344280549895935</v>
      </c>
      <c r="AM48">
        <v>33.470821723724093</v>
      </c>
      <c r="AN48">
        <v>34.207101398601417</v>
      </c>
      <c r="AO48">
        <v>-6.0593125305601582E-5</v>
      </c>
      <c r="AP48">
        <v>91.892419978846732</v>
      </c>
      <c r="AQ48">
        <v>41</v>
      </c>
      <c r="AR48">
        <v>6</v>
      </c>
      <c r="AS48">
        <f t="shared" si="27"/>
        <v>1</v>
      </c>
      <c r="AT48">
        <f t="shared" si="28"/>
        <v>0</v>
      </c>
      <c r="AU48">
        <f t="shared" si="29"/>
        <v>47281.303348339825</v>
      </c>
      <c r="AV48">
        <f t="shared" si="30"/>
        <v>1199.9925000000001</v>
      </c>
      <c r="AW48">
        <f t="shared" si="31"/>
        <v>1025.91800109268</v>
      </c>
      <c r="AX48">
        <f t="shared" si="32"/>
        <v>0.85493701093355157</v>
      </c>
      <c r="AY48">
        <f t="shared" si="33"/>
        <v>0.18842843110175461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1670961235.6875</v>
      </c>
      <c r="BF48">
        <v>194.70699999999999</v>
      </c>
      <c r="BG48">
        <v>205.90774999999999</v>
      </c>
      <c r="BH48">
        <v>34.209800000000001</v>
      </c>
      <c r="BI48">
        <v>33.468187499999999</v>
      </c>
      <c r="BJ48">
        <v>198.630875</v>
      </c>
      <c r="BK48">
        <v>34.05735</v>
      </c>
      <c r="BL48">
        <v>649.98962499999993</v>
      </c>
      <c r="BM48">
        <v>101.004</v>
      </c>
      <c r="BN48">
        <v>0.10001236249999999</v>
      </c>
      <c r="BO48">
        <v>32.655124999999998</v>
      </c>
      <c r="BP48">
        <v>32.6980875</v>
      </c>
      <c r="BQ48">
        <v>999.9</v>
      </c>
      <c r="BR48">
        <v>0</v>
      </c>
      <c r="BS48">
        <v>0</v>
      </c>
      <c r="BT48">
        <v>8992.96875</v>
      </c>
      <c r="BU48">
        <v>0</v>
      </c>
      <c r="BV48">
        <v>90.610624999999999</v>
      </c>
      <c r="BW48">
        <v>-11.2007625</v>
      </c>
      <c r="BX48">
        <v>201.60387499999999</v>
      </c>
      <c r="BY48">
        <v>213.03774999999999</v>
      </c>
      <c r="BZ48">
        <v>0.74159712499999997</v>
      </c>
      <c r="CA48">
        <v>205.90774999999999</v>
      </c>
      <c r="CB48">
        <v>33.468187499999999</v>
      </c>
      <c r="CC48">
        <v>3.4553262500000002</v>
      </c>
      <c r="CD48">
        <v>3.38042</v>
      </c>
      <c r="CE48">
        <v>26.401812499999998</v>
      </c>
      <c r="CF48">
        <v>26.030837500000001</v>
      </c>
      <c r="CG48">
        <v>1199.9925000000001</v>
      </c>
      <c r="CH48">
        <v>0.50001724999999997</v>
      </c>
      <c r="CI48">
        <v>0.49998274999999998</v>
      </c>
      <c r="CJ48">
        <v>0</v>
      </c>
      <c r="CK48">
        <v>1110.62375</v>
      </c>
      <c r="CL48">
        <v>4.9990899999999998</v>
      </c>
      <c r="CM48">
        <v>12781.225</v>
      </c>
      <c r="CN48">
        <v>9557.8525000000009</v>
      </c>
      <c r="CO48">
        <v>42.936999999999998</v>
      </c>
      <c r="CP48">
        <v>44.875</v>
      </c>
      <c r="CQ48">
        <v>43.773249999999997</v>
      </c>
      <c r="CR48">
        <v>43.875</v>
      </c>
      <c r="CS48">
        <v>44.194875000000003</v>
      </c>
      <c r="CT48">
        <v>597.51625000000001</v>
      </c>
      <c r="CU48">
        <v>597.47625000000005</v>
      </c>
      <c r="CV48">
        <v>0</v>
      </c>
      <c r="CW48">
        <v>1670961270.4000001</v>
      </c>
      <c r="CX48">
        <v>0</v>
      </c>
      <c r="CY48">
        <v>1670954496.5999999</v>
      </c>
      <c r="CZ48" t="s">
        <v>356</v>
      </c>
      <c r="DA48">
        <v>1670954495.5999999</v>
      </c>
      <c r="DB48">
        <v>1670954496.5999999</v>
      </c>
      <c r="DC48">
        <v>16</v>
      </c>
      <c r="DD48">
        <v>-7.6999999999999999E-2</v>
      </c>
      <c r="DE48">
        <v>-1.0999999999999999E-2</v>
      </c>
      <c r="DF48">
        <v>-4.38</v>
      </c>
      <c r="DG48">
        <v>0.152</v>
      </c>
      <c r="DH48">
        <v>415</v>
      </c>
      <c r="DI48">
        <v>32</v>
      </c>
      <c r="DJ48">
        <v>0.4</v>
      </c>
      <c r="DK48">
        <v>0.41</v>
      </c>
      <c r="DL48">
        <v>-11.017070731707321</v>
      </c>
      <c r="DM48">
        <v>-1.016370731707311</v>
      </c>
      <c r="DN48">
        <v>0.1029619495046888</v>
      </c>
      <c r="DO48">
        <v>0</v>
      </c>
      <c r="DP48">
        <v>0.74822917073170725</v>
      </c>
      <c r="DQ48">
        <v>-5.5187456445992947E-2</v>
      </c>
      <c r="DR48">
        <v>5.6340818798973156E-3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368</v>
      </c>
      <c r="EA48">
        <v>3.2968700000000002</v>
      </c>
      <c r="EB48">
        <v>2.6252399999999998</v>
      </c>
      <c r="EC48">
        <v>5.58588E-2</v>
      </c>
      <c r="ED48">
        <v>5.7130100000000003E-2</v>
      </c>
      <c r="EE48">
        <v>0.13983200000000001</v>
      </c>
      <c r="EF48">
        <v>0.13628699999999999</v>
      </c>
      <c r="EG48">
        <v>28575.5</v>
      </c>
      <c r="EH48">
        <v>29036.5</v>
      </c>
      <c r="EI48">
        <v>28156.9</v>
      </c>
      <c r="EJ48">
        <v>29638.400000000001</v>
      </c>
      <c r="EK48">
        <v>33322.800000000003</v>
      </c>
      <c r="EL48">
        <v>35524.5</v>
      </c>
      <c r="EM48">
        <v>39741.9</v>
      </c>
      <c r="EN48">
        <v>42349.7</v>
      </c>
      <c r="EO48">
        <v>2.1555</v>
      </c>
      <c r="EP48">
        <v>2.1837200000000001</v>
      </c>
      <c r="EQ48">
        <v>0.11842</v>
      </c>
      <c r="ER48">
        <v>0</v>
      </c>
      <c r="ES48">
        <v>30.7651</v>
      </c>
      <c r="ET48">
        <v>999.9</v>
      </c>
      <c r="EU48">
        <v>71.400000000000006</v>
      </c>
      <c r="EV48">
        <v>35</v>
      </c>
      <c r="EW48">
        <v>39.923000000000002</v>
      </c>
      <c r="EX48">
        <v>57.944499999999998</v>
      </c>
      <c r="EY48">
        <v>-2.7283599999999999</v>
      </c>
      <c r="EZ48">
        <v>2</v>
      </c>
      <c r="FA48">
        <v>0.443189</v>
      </c>
      <c r="FB48">
        <v>0.144006</v>
      </c>
      <c r="FC48">
        <v>20.271899999999999</v>
      </c>
      <c r="FD48">
        <v>5.2201399999999998</v>
      </c>
      <c r="FE48">
        <v>12.004099999999999</v>
      </c>
      <c r="FF48">
        <v>4.9869500000000002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1.8622399999999999</v>
      </c>
      <c r="FN48">
        <v>1.8642799999999999</v>
      </c>
      <c r="FO48">
        <v>1.8603499999999999</v>
      </c>
      <c r="FP48">
        <v>1.8610899999999999</v>
      </c>
      <c r="FQ48">
        <v>1.86019</v>
      </c>
      <c r="FR48">
        <v>1.86188</v>
      </c>
      <c r="FS48">
        <v>1.8584400000000001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-3.9329999999999998</v>
      </c>
      <c r="GH48">
        <v>0.15240000000000001</v>
      </c>
      <c r="GI48">
        <v>-3.43048097447471</v>
      </c>
      <c r="GJ48">
        <v>-2.7043828418459848E-3</v>
      </c>
      <c r="GK48">
        <v>1.1637646390227569E-6</v>
      </c>
      <c r="GL48">
        <v>-2.7935288173591201E-10</v>
      </c>
      <c r="GM48">
        <v>0.15243500000000409</v>
      </c>
      <c r="GN48">
        <v>0</v>
      </c>
      <c r="GO48">
        <v>0</v>
      </c>
      <c r="GP48">
        <v>0</v>
      </c>
      <c r="GQ48">
        <v>5</v>
      </c>
      <c r="GR48">
        <v>2087</v>
      </c>
      <c r="GS48">
        <v>4</v>
      </c>
      <c r="GT48">
        <v>31</v>
      </c>
      <c r="GU48">
        <v>112.4</v>
      </c>
      <c r="GV48">
        <v>112.4</v>
      </c>
      <c r="GW48">
        <v>0.79589799999999999</v>
      </c>
      <c r="GX48">
        <v>2.6000999999999999</v>
      </c>
      <c r="GY48">
        <v>2.04834</v>
      </c>
      <c r="GZ48">
        <v>2.6184099999999999</v>
      </c>
      <c r="HA48">
        <v>2.1972700000000001</v>
      </c>
      <c r="HB48">
        <v>2.2949199999999998</v>
      </c>
      <c r="HC48">
        <v>40.451000000000001</v>
      </c>
      <c r="HD48">
        <v>13.4841</v>
      </c>
      <c r="HE48">
        <v>18</v>
      </c>
      <c r="HF48">
        <v>646.56399999999996</v>
      </c>
      <c r="HG48">
        <v>744.04600000000005</v>
      </c>
      <c r="HH48">
        <v>30.9998</v>
      </c>
      <c r="HI48">
        <v>32.975700000000003</v>
      </c>
      <c r="HJ48">
        <v>30.000699999999998</v>
      </c>
      <c r="HK48">
        <v>32.849400000000003</v>
      </c>
      <c r="HL48">
        <v>32.8459</v>
      </c>
      <c r="HM48">
        <v>15.952</v>
      </c>
      <c r="HN48">
        <v>20.678000000000001</v>
      </c>
      <c r="HO48">
        <v>100</v>
      </c>
      <c r="HP48">
        <v>31</v>
      </c>
      <c r="HQ48">
        <v>224.029</v>
      </c>
      <c r="HR48">
        <v>33.443600000000004</v>
      </c>
      <c r="HS48">
        <v>99.212999999999994</v>
      </c>
      <c r="HT48">
        <v>98.218599999999995</v>
      </c>
    </row>
    <row r="49" spans="1:228" x14ac:dyDescent="0.2">
      <c r="A49">
        <v>34</v>
      </c>
      <c r="B49">
        <v>1670961242</v>
      </c>
      <c r="C49">
        <v>132</v>
      </c>
      <c r="D49" t="s">
        <v>427</v>
      </c>
      <c r="E49" t="s">
        <v>428</v>
      </c>
      <c r="F49">
        <v>4</v>
      </c>
      <c r="G49">
        <v>1670961240</v>
      </c>
      <c r="H49">
        <f t="shared" si="0"/>
        <v>1.8320313838354255E-3</v>
      </c>
      <c r="I49">
        <f t="shared" si="1"/>
        <v>1.8320313838354254</v>
      </c>
      <c r="J49">
        <f t="shared" si="2"/>
        <v>3.4893830203057479</v>
      </c>
      <c r="K49">
        <f t="shared" si="3"/>
        <v>201.80357142857139</v>
      </c>
      <c r="L49">
        <f t="shared" si="4"/>
        <v>150.25530694264586</v>
      </c>
      <c r="M49">
        <f t="shared" si="5"/>
        <v>15.191710007120907</v>
      </c>
      <c r="N49">
        <f t="shared" si="6"/>
        <v>20.403547787595915</v>
      </c>
      <c r="O49">
        <f t="shared" si="7"/>
        <v>0.1201558993690392</v>
      </c>
      <c r="P49">
        <f t="shared" si="8"/>
        <v>3.6716089529179401</v>
      </c>
      <c r="Q49">
        <f t="shared" si="9"/>
        <v>0.11801338191751609</v>
      </c>
      <c r="R49">
        <f t="shared" si="10"/>
        <v>7.3947678265938649E-2</v>
      </c>
      <c r="S49">
        <f t="shared" si="11"/>
        <v>226.11407580567769</v>
      </c>
      <c r="T49">
        <f t="shared" si="12"/>
        <v>33.330679254555221</v>
      </c>
      <c r="U49">
        <f t="shared" si="13"/>
        <v>32.68074285714286</v>
      </c>
      <c r="V49">
        <f t="shared" si="14"/>
        <v>4.9621841120748877</v>
      </c>
      <c r="W49">
        <f t="shared" si="15"/>
        <v>69.848768223741018</v>
      </c>
      <c r="X49">
        <f t="shared" si="16"/>
        <v>3.4579790519860465</v>
      </c>
      <c r="Y49">
        <f t="shared" si="17"/>
        <v>4.9506657596442878</v>
      </c>
      <c r="Z49">
        <f t="shared" si="18"/>
        <v>1.5042050600888413</v>
      </c>
      <c r="AA49">
        <f t="shared" si="19"/>
        <v>-80.792584027142269</v>
      </c>
      <c r="AB49">
        <f t="shared" si="20"/>
        <v>-8.1665948862814854</v>
      </c>
      <c r="AC49">
        <f t="shared" si="21"/>
        <v>-0.50770578915167142</v>
      </c>
      <c r="AD49">
        <f t="shared" si="22"/>
        <v>136.64719110310227</v>
      </c>
      <c r="AE49">
        <f t="shared" si="23"/>
        <v>26.958415206850404</v>
      </c>
      <c r="AF49">
        <f t="shared" si="24"/>
        <v>1.8464255112029484</v>
      </c>
      <c r="AG49">
        <f t="shared" si="25"/>
        <v>3.4893830203057479</v>
      </c>
      <c r="AH49">
        <v>219.81444517996459</v>
      </c>
      <c r="AI49">
        <v>211.54679393939401</v>
      </c>
      <c r="AJ49">
        <v>1.728101059459455</v>
      </c>
      <c r="AK49">
        <v>64.07577277955869</v>
      </c>
      <c r="AL49">
        <f t="shared" si="26"/>
        <v>1.8320313838354254</v>
      </c>
      <c r="AM49">
        <v>33.4626662219124</v>
      </c>
      <c r="AN49">
        <v>34.197853846153883</v>
      </c>
      <c r="AO49">
        <v>-3.8556385017048593E-5</v>
      </c>
      <c r="AP49">
        <v>91.892419978846732</v>
      </c>
      <c r="AQ49">
        <v>41</v>
      </c>
      <c r="AR49">
        <v>6</v>
      </c>
      <c r="AS49">
        <f t="shared" si="27"/>
        <v>1</v>
      </c>
      <c r="AT49">
        <f t="shared" si="28"/>
        <v>0</v>
      </c>
      <c r="AU49">
        <f t="shared" si="29"/>
        <v>47234.131081364692</v>
      </c>
      <c r="AV49">
        <f t="shared" si="30"/>
        <v>1199.997142857143</v>
      </c>
      <c r="AW49">
        <f t="shared" si="31"/>
        <v>1025.9222278785894</v>
      </c>
      <c r="AX49">
        <f t="shared" si="32"/>
        <v>0.85493722546364703</v>
      </c>
      <c r="AY49">
        <f t="shared" si="33"/>
        <v>0.18842884514483887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1670961240</v>
      </c>
      <c r="BF49">
        <v>201.80357142857139</v>
      </c>
      <c r="BG49">
        <v>213.15642857142859</v>
      </c>
      <c r="BH49">
        <v>34.201528571428568</v>
      </c>
      <c r="BI49">
        <v>33.460785714285713</v>
      </c>
      <c r="BJ49">
        <v>205.7434285714285</v>
      </c>
      <c r="BK49">
        <v>34.04908571428571</v>
      </c>
      <c r="BL49">
        <v>650.00185714285715</v>
      </c>
      <c r="BM49">
        <v>101.006</v>
      </c>
      <c r="BN49">
        <v>9.9979657142857142E-2</v>
      </c>
      <c r="BO49">
        <v>32.639485714285719</v>
      </c>
      <c r="BP49">
        <v>32.68074285714286</v>
      </c>
      <c r="BQ49">
        <v>999.89999999999986</v>
      </c>
      <c r="BR49">
        <v>0</v>
      </c>
      <c r="BS49">
        <v>0</v>
      </c>
      <c r="BT49">
        <v>8983.2142857142862</v>
      </c>
      <c r="BU49">
        <v>0</v>
      </c>
      <c r="BV49">
        <v>92.203957142857149</v>
      </c>
      <c r="BW49">
        <v>-11.35308571428571</v>
      </c>
      <c r="BX49">
        <v>208.94985714285721</v>
      </c>
      <c r="BY49">
        <v>220.53571428571431</v>
      </c>
      <c r="BZ49">
        <v>0.74072942857142865</v>
      </c>
      <c r="CA49">
        <v>213.15642857142859</v>
      </c>
      <c r="CB49">
        <v>33.460785714285713</v>
      </c>
      <c r="CC49">
        <v>3.4545585714285711</v>
      </c>
      <c r="CD49">
        <v>3.3797385714285708</v>
      </c>
      <c r="CE49">
        <v>26.398042857142851</v>
      </c>
      <c r="CF49">
        <v>26.027442857142859</v>
      </c>
      <c r="CG49">
        <v>1199.997142857143</v>
      </c>
      <c r="CH49">
        <v>0.50000900000000004</v>
      </c>
      <c r="CI49">
        <v>0.49999100000000007</v>
      </c>
      <c r="CJ49">
        <v>0</v>
      </c>
      <c r="CK49">
        <v>1110.264285714286</v>
      </c>
      <c r="CL49">
        <v>4.9990899999999998</v>
      </c>
      <c r="CM49">
        <v>12779.12857142857</v>
      </c>
      <c r="CN49">
        <v>9557.85</v>
      </c>
      <c r="CO49">
        <v>42.936999999999998</v>
      </c>
      <c r="CP49">
        <v>44.892714285714291</v>
      </c>
      <c r="CQ49">
        <v>43.785428571428568</v>
      </c>
      <c r="CR49">
        <v>43.875</v>
      </c>
      <c r="CS49">
        <v>44.186999999999998</v>
      </c>
      <c r="CT49">
        <v>597.5100000000001</v>
      </c>
      <c r="CU49">
        <v>597.48714285714289</v>
      </c>
      <c r="CV49">
        <v>0</v>
      </c>
      <c r="CW49">
        <v>1670961274</v>
      </c>
      <c r="CX49">
        <v>0</v>
      </c>
      <c r="CY49">
        <v>1670954496.5999999</v>
      </c>
      <c r="CZ49" t="s">
        <v>356</v>
      </c>
      <c r="DA49">
        <v>1670954495.5999999</v>
      </c>
      <c r="DB49">
        <v>1670954496.5999999</v>
      </c>
      <c r="DC49">
        <v>16</v>
      </c>
      <c r="DD49">
        <v>-7.6999999999999999E-2</v>
      </c>
      <c r="DE49">
        <v>-1.0999999999999999E-2</v>
      </c>
      <c r="DF49">
        <v>-4.38</v>
      </c>
      <c r="DG49">
        <v>0.152</v>
      </c>
      <c r="DH49">
        <v>415</v>
      </c>
      <c r="DI49">
        <v>32</v>
      </c>
      <c r="DJ49">
        <v>0.4</v>
      </c>
      <c r="DK49">
        <v>0.41</v>
      </c>
      <c r="DL49">
        <v>-11.106675609756101</v>
      </c>
      <c r="DM49">
        <v>-1.262997909407672</v>
      </c>
      <c r="DN49">
        <v>0.13089141986914171</v>
      </c>
      <c r="DO49">
        <v>0</v>
      </c>
      <c r="DP49">
        <v>0.74537663414634148</v>
      </c>
      <c r="DQ49">
        <v>-3.840397212543626E-2</v>
      </c>
      <c r="DR49">
        <v>4.193363966311054E-3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368</v>
      </c>
      <c r="EA49">
        <v>3.2968099999999998</v>
      </c>
      <c r="EB49">
        <v>2.6252</v>
      </c>
      <c r="EC49">
        <v>5.74741E-2</v>
      </c>
      <c r="ED49">
        <v>5.8724699999999998E-2</v>
      </c>
      <c r="EE49">
        <v>0.13980400000000001</v>
      </c>
      <c r="EF49">
        <v>0.13628000000000001</v>
      </c>
      <c r="EG49">
        <v>28526.1</v>
      </c>
      <c r="EH49">
        <v>28986.7</v>
      </c>
      <c r="EI49">
        <v>28156.400000000001</v>
      </c>
      <c r="EJ49">
        <v>29637.8</v>
      </c>
      <c r="EK49">
        <v>33322.9</v>
      </c>
      <c r="EL49">
        <v>35524.5</v>
      </c>
      <c r="EM49">
        <v>39740.699999999997</v>
      </c>
      <c r="EN49">
        <v>42349.3</v>
      </c>
      <c r="EO49">
        <v>2.1553499999999999</v>
      </c>
      <c r="EP49">
        <v>2.1836500000000001</v>
      </c>
      <c r="EQ49">
        <v>0.11827799999999999</v>
      </c>
      <c r="ER49">
        <v>0</v>
      </c>
      <c r="ES49">
        <v>30.7592</v>
      </c>
      <c r="ET49">
        <v>999.9</v>
      </c>
      <c r="EU49">
        <v>71.400000000000006</v>
      </c>
      <c r="EV49">
        <v>35</v>
      </c>
      <c r="EW49">
        <v>39.931100000000001</v>
      </c>
      <c r="EX49">
        <v>57.644500000000001</v>
      </c>
      <c r="EY49">
        <v>-2.7684299999999999</v>
      </c>
      <c r="EZ49">
        <v>2</v>
      </c>
      <c r="FA49">
        <v>0.44372200000000001</v>
      </c>
      <c r="FB49">
        <v>0.14494799999999999</v>
      </c>
      <c r="FC49">
        <v>20.271899999999999</v>
      </c>
      <c r="FD49">
        <v>5.2198399999999996</v>
      </c>
      <c r="FE49">
        <v>12.004099999999999</v>
      </c>
      <c r="FF49">
        <v>4.9865000000000004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1.8622399999999999</v>
      </c>
      <c r="FN49">
        <v>1.86429</v>
      </c>
      <c r="FO49">
        <v>1.8603499999999999</v>
      </c>
      <c r="FP49">
        <v>1.8611</v>
      </c>
      <c r="FQ49">
        <v>1.86019</v>
      </c>
      <c r="FR49">
        <v>1.86188</v>
      </c>
      <c r="FS49">
        <v>1.8584700000000001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-3.9470000000000001</v>
      </c>
      <c r="GH49">
        <v>0.1525</v>
      </c>
      <c r="GI49">
        <v>-3.43048097447471</v>
      </c>
      <c r="GJ49">
        <v>-2.7043828418459848E-3</v>
      </c>
      <c r="GK49">
        <v>1.1637646390227569E-6</v>
      </c>
      <c r="GL49">
        <v>-2.7935288173591201E-10</v>
      </c>
      <c r="GM49">
        <v>0.15243500000000409</v>
      </c>
      <c r="GN49">
        <v>0</v>
      </c>
      <c r="GO49">
        <v>0</v>
      </c>
      <c r="GP49">
        <v>0</v>
      </c>
      <c r="GQ49">
        <v>5</v>
      </c>
      <c r="GR49">
        <v>2087</v>
      </c>
      <c r="GS49">
        <v>4</v>
      </c>
      <c r="GT49">
        <v>31</v>
      </c>
      <c r="GU49">
        <v>112.4</v>
      </c>
      <c r="GV49">
        <v>112.4</v>
      </c>
      <c r="GW49">
        <v>0.81664999999999999</v>
      </c>
      <c r="GX49">
        <v>2.5915499999999998</v>
      </c>
      <c r="GY49">
        <v>2.04834</v>
      </c>
      <c r="GZ49">
        <v>2.6184099999999999</v>
      </c>
      <c r="HA49">
        <v>2.1972700000000001</v>
      </c>
      <c r="HB49">
        <v>2.3584000000000001</v>
      </c>
      <c r="HC49">
        <v>40.476500000000001</v>
      </c>
      <c r="HD49">
        <v>13.475300000000001</v>
      </c>
      <c r="HE49">
        <v>18</v>
      </c>
      <c r="HF49">
        <v>646.49199999999996</v>
      </c>
      <c r="HG49">
        <v>744.03</v>
      </c>
      <c r="HH49">
        <v>31.0001</v>
      </c>
      <c r="HI49">
        <v>32.980200000000004</v>
      </c>
      <c r="HJ49">
        <v>30.000699999999998</v>
      </c>
      <c r="HK49">
        <v>32.8538</v>
      </c>
      <c r="HL49">
        <v>32.850299999999997</v>
      </c>
      <c r="HM49">
        <v>16.348299999999998</v>
      </c>
      <c r="HN49">
        <v>20.678000000000001</v>
      </c>
      <c r="HO49">
        <v>100</v>
      </c>
      <c r="HP49">
        <v>31</v>
      </c>
      <c r="HQ49">
        <v>230.70699999999999</v>
      </c>
      <c r="HR49">
        <v>33.443600000000004</v>
      </c>
      <c r="HS49">
        <v>99.210499999999996</v>
      </c>
      <c r="HT49">
        <v>98.217100000000002</v>
      </c>
    </row>
    <row r="50" spans="1:228" x14ac:dyDescent="0.2">
      <c r="A50">
        <v>35</v>
      </c>
      <c r="B50">
        <v>1670961246</v>
      </c>
      <c r="C50">
        <v>136</v>
      </c>
      <c r="D50" t="s">
        <v>429</v>
      </c>
      <c r="E50" t="s">
        <v>430</v>
      </c>
      <c r="F50">
        <v>4</v>
      </c>
      <c r="G50">
        <v>1670961243.6875</v>
      </c>
      <c r="H50">
        <f t="shared" si="0"/>
        <v>1.8166815256287351E-3</v>
      </c>
      <c r="I50">
        <f t="shared" si="1"/>
        <v>1.8166815256287352</v>
      </c>
      <c r="J50">
        <f t="shared" si="2"/>
        <v>3.7209454495187444</v>
      </c>
      <c r="K50">
        <f t="shared" si="3"/>
        <v>207.9425</v>
      </c>
      <c r="L50">
        <f t="shared" si="4"/>
        <v>152.8059439938439</v>
      </c>
      <c r="M50">
        <f t="shared" si="5"/>
        <v>15.449554542729953</v>
      </c>
      <c r="N50">
        <f t="shared" si="6"/>
        <v>21.024175575467471</v>
      </c>
      <c r="O50">
        <f t="shared" si="7"/>
        <v>0.11929826814084904</v>
      </c>
      <c r="P50">
        <f t="shared" si="8"/>
        <v>3.6756484237528992</v>
      </c>
      <c r="Q50">
        <f t="shared" si="9"/>
        <v>0.11718821398712444</v>
      </c>
      <c r="R50">
        <f t="shared" si="10"/>
        <v>7.3429105108925752E-2</v>
      </c>
      <c r="S50">
        <f t="shared" si="11"/>
        <v>226.11632848447744</v>
      </c>
      <c r="T50">
        <f t="shared" si="12"/>
        <v>33.323684174430824</v>
      </c>
      <c r="U50">
        <f t="shared" si="13"/>
        <v>32.670087500000001</v>
      </c>
      <c r="V50">
        <f t="shared" si="14"/>
        <v>4.9592070706302804</v>
      </c>
      <c r="W50">
        <f t="shared" si="15"/>
        <v>69.867957437270476</v>
      </c>
      <c r="X50">
        <f t="shared" si="16"/>
        <v>3.4570761888362975</v>
      </c>
      <c r="Y50">
        <f t="shared" si="17"/>
        <v>4.9480138186953049</v>
      </c>
      <c r="Z50">
        <f t="shared" si="18"/>
        <v>1.5021308817939829</v>
      </c>
      <c r="AA50">
        <f t="shared" si="19"/>
        <v>-80.115655280227216</v>
      </c>
      <c r="AB50">
        <f t="shared" si="20"/>
        <v>-7.9487554881094242</v>
      </c>
      <c r="AC50">
        <f t="shared" si="21"/>
        <v>-0.49357109334899679</v>
      </c>
      <c r="AD50">
        <f t="shared" si="22"/>
        <v>137.55834662279179</v>
      </c>
      <c r="AE50">
        <f t="shared" si="23"/>
        <v>26.992497899718263</v>
      </c>
      <c r="AF50">
        <f t="shared" si="24"/>
        <v>1.8309333359017057</v>
      </c>
      <c r="AG50">
        <f t="shared" si="25"/>
        <v>3.7209454495187444</v>
      </c>
      <c r="AH50">
        <v>226.7124695079448</v>
      </c>
      <c r="AI50">
        <v>218.4072727272727</v>
      </c>
      <c r="AJ50">
        <v>1.7121850024879779</v>
      </c>
      <c r="AK50">
        <v>64.07577277955869</v>
      </c>
      <c r="AL50">
        <f t="shared" si="26"/>
        <v>1.8166815256287352</v>
      </c>
      <c r="AM50">
        <v>33.460168326340607</v>
      </c>
      <c r="AN50">
        <v>34.189407692307697</v>
      </c>
      <c r="AO50">
        <v>-7.2024369232894097E-5</v>
      </c>
      <c r="AP50">
        <v>91.892419978846732</v>
      </c>
      <c r="AQ50">
        <v>41</v>
      </c>
      <c r="AR50">
        <v>6</v>
      </c>
      <c r="AS50">
        <f t="shared" si="27"/>
        <v>1</v>
      </c>
      <c r="AT50">
        <f t="shared" si="28"/>
        <v>0</v>
      </c>
      <c r="AU50">
        <f t="shared" si="29"/>
        <v>47307.862469581545</v>
      </c>
      <c r="AV50">
        <f t="shared" si="30"/>
        <v>1200.0074999999999</v>
      </c>
      <c r="AW50">
        <f t="shared" si="31"/>
        <v>1025.9312385929934</v>
      </c>
      <c r="AX50">
        <f t="shared" si="32"/>
        <v>0.85493735546902294</v>
      </c>
      <c r="AY50">
        <f t="shared" si="33"/>
        <v>0.18842909605521418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1670961243.6875</v>
      </c>
      <c r="BF50">
        <v>207.9425</v>
      </c>
      <c r="BG50">
        <v>219.31312500000001</v>
      </c>
      <c r="BH50">
        <v>34.192687499999998</v>
      </c>
      <c r="BI50">
        <v>33.458137499999999</v>
      </c>
      <c r="BJ50">
        <v>211.8965</v>
      </c>
      <c r="BK50">
        <v>34.040262499999997</v>
      </c>
      <c r="BL50">
        <v>649.98812500000008</v>
      </c>
      <c r="BM50">
        <v>101.00575000000001</v>
      </c>
      <c r="BN50">
        <v>9.9967087499999996E-2</v>
      </c>
      <c r="BO50">
        <v>32.629975000000002</v>
      </c>
      <c r="BP50">
        <v>32.670087500000001</v>
      </c>
      <c r="BQ50">
        <v>999.9</v>
      </c>
      <c r="BR50">
        <v>0</v>
      </c>
      <c r="BS50">
        <v>0</v>
      </c>
      <c r="BT50">
        <v>8997.1875</v>
      </c>
      <c r="BU50">
        <v>0</v>
      </c>
      <c r="BV50">
        <v>94.507974999999988</v>
      </c>
      <c r="BW50">
        <v>-11.3708375</v>
      </c>
      <c r="BX50">
        <v>215.30425</v>
      </c>
      <c r="BY50">
        <v>226.905125</v>
      </c>
      <c r="BZ50">
        <v>0.73454849999999994</v>
      </c>
      <c r="CA50">
        <v>219.31312500000001</v>
      </c>
      <c r="CB50">
        <v>33.458137499999999</v>
      </c>
      <c r="CC50">
        <v>3.4536574999999998</v>
      </c>
      <c r="CD50">
        <v>3.3794612499999999</v>
      </c>
      <c r="CE50">
        <v>26.393625</v>
      </c>
      <c r="CF50">
        <v>26.026062499999998</v>
      </c>
      <c r="CG50">
        <v>1200.0074999999999</v>
      </c>
      <c r="CH50">
        <v>0.50000500000000003</v>
      </c>
      <c r="CI50">
        <v>0.49999500000000002</v>
      </c>
      <c r="CJ50">
        <v>0</v>
      </c>
      <c r="CK50">
        <v>1109.8399999999999</v>
      </c>
      <c r="CL50">
        <v>4.9990899999999998</v>
      </c>
      <c r="CM50">
        <v>12777.5625</v>
      </c>
      <c r="CN50">
        <v>9557.9249999999993</v>
      </c>
      <c r="CO50">
        <v>42.944875000000003</v>
      </c>
      <c r="CP50">
        <v>44.875</v>
      </c>
      <c r="CQ50">
        <v>43.788749999999993</v>
      </c>
      <c r="CR50">
        <v>43.91375</v>
      </c>
      <c r="CS50">
        <v>44.210625</v>
      </c>
      <c r="CT50">
        <v>597.51</v>
      </c>
      <c r="CU50">
        <v>597.49749999999995</v>
      </c>
      <c r="CV50">
        <v>0</v>
      </c>
      <c r="CW50">
        <v>1670961278.2</v>
      </c>
      <c r="CX50">
        <v>0</v>
      </c>
      <c r="CY50">
        <v>1670954496.5999999</v>
      </c>
      <c r="CZ50" t="s">
        <v>356</v>
      </c>
      <c r="DA50">
        <v>1670954495.5999999</v>
      </c>
      <c r="DB50">
        <v>1670954496.5999999</v>
      </c>
      <c r="DC50">
        <v>16</v>
      </c>
      <c r="DD50">
        <v>-7.6999999999999999E-2</v>
      </c>
      <c r="DE50">
        <v>-1.0999999999999999E-2</v>
      </c>
      <c r="DF50">
        <v>-4.38</v>
      </c>
      <c r="DG50">
        <v>0.152</v>
      </c>
      <c r="DH50">
        <v>415</v>
      </c>
      <c r="DI50">
        <v>32</v>
      </c>
      <c r="DJ50">
        <v>0.4</v>
      </c>
      <c r="DK50">
        <v>0.41</v>
      </c>
      <c r="DL50">
        <v>-11.184551219512191</v>
      </c>
      <c r="DM50">
        <v>-1.3347554006968689</v>
      </c>
      <c r="DN50">
        <v>0.13708320265346999</v>
      </c>
      <c r="DO50">
        <v>0</v>
      </c>
      <c r="DP50">
        <v>0.74202370731707312</v>
      </c>
      <c r="DQ50">
        <v>-3.6748871080140612E-2</v>
      </c>
      <c r="DR50">
        <v>4.010708277841518E-3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368</v>
      </c>
      <c r="EA50">
        <v>3.2968500000000001</v>
      </c>
      <c r="EB50">
        <v>2.6251799999999998</v>
      </c>
      <c r="EC50">
        <v>5.9070999999999999E-2</v>
      </c>
      <c r="ED50">
        <v>6.0313800000000001E-2</v>
      </c>
      <c r="EE50">
        <v>0.13978299999999999</v>
      </c>
      <c r="EF50">
        <v>0.136263</v>
      </c>
      <c r="EG50">
        <v>28477.599999999999</v>
      </c>
      <c r="EH50">
        <v>28937.7</v>
      </c>
      <c r="EI50">
        <v>28156.2</v>
      </c>
      <c r="EJ50">
        <v>29637.7</v>
      </c>
      <c r="EK50">
        <v>33323.4</v>
      </c>
      <c r="EL50">
        <v>35525.300000000003</v>
      </c>
      <c r="EM50">
        <v>39740.199999999997</v>
      </c>
      <c r="EN50">
        <v>42349.3</v>
      </c>
      <c r="EO50">
        <v>2.1553</v>
      </c>
      <c r="EP50">
        <v>2.18337</v>
      </c>
      <c r="EQ50">
        <v>0.11722</v>
      </c>
      <c r="ER50">
        <v>0</v>
      </c>
      <c r="ES50">
        <v>30.751100000000001</v>
      </c>
      <c r="ET50">
        <v>999.9</v>
      </c>
      <c r="EU50">
        <v>71.400000000000006</v>
      </c>
      <c r="EV50">
        <v>35</v>
      </c>
      <c r="EW50">
        <v>39.927</v>
      </c>
      <c r="EX50">
        <v>57.974499999999999</v>
      </c>
      <c r="EY50">
        <v>-2.6001599999999998</v>
      </c>
      <c r="EZ50">
        <v>2</v>
      </c>
      <c r="FA50">
        <v>0.44426100000000002</v>
      </c>
      <c r="FB50">
        <v>0.14386699999999999</v>
      </c>
      <c r="FC50">
        <v>20.271799999999999</v>
      </c>
      <c r="FD50">
        <v>5.2199900000000001</v>
      </c>
      <c r="FE50">
        <v>12.0044</v>
      </c>
      <c r="FF50">
        <v>4.9867999999999997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1.86222</v>
      </c>
      <c r="FN50">
        <v>1.8642700000000001</v>
      </c>
      <c r="FO50">
        <v>1.8603499999999999</v>
      </c>
      <c r="FP50">
        <v>1.8611</v>
      </c>
      <c r="FQ50">
        <v>1.8602000000000001</v>
      </c>
      <c r="FR50">
        <v>1.86188</v>
      </c>
      <c r="FS50">
        <v>1.85846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-3.9630000000000001</v>
      </c>
      <c r="GH50">
        <v>0.1525</v>
      </c>
      <c r="GI50">
        <v>-3.43048097447471</v>
      </c>
      <c r="GJ50">
        <v>-2.7043828418459848E-3</v>
      </c>
      <c r="GK50">
        <v>1.1637646390227569E-6</v>
      </c>
      <c r="GL50">
        <v>-2.7935288173591201E-10</v>
      </c>
      <c r="GM50">
        <v>0.15243500000000409</v>
      </c>
      <c r="GN50">
        <v>0</v>
      </c>
      <c r="GO50">
        <v>0</v>
      </c>
      <c r="GP50">
        <v>0</v>
      </c>
      <c r="GQ50">
        <v>5</v>
      </c>
      <c r="GR50">
        <v>2087</v>
      </c>
      <c r="GS50">
        <v>4</v>
      </c>
      <c r="GT50">
        <v>31</v>
      </c>
      <c r="GU50">
        <v>112.5</v>
      </c>
      <c r="GV50">
        <v>112.5</v>
      </c>
      <c r="GW50">
        <v>0.83618199999999998</v>
      </c>
      <c r="GX50">
        <v>2.5988799999999999</v>
      </c>
      <c r="GY50">
        <v>2.04834</v>
      </c>
      <c r="GZ50">
        <v>2.6171899999999999</v>
      </c>
      <c r="HA50">
        <v>2.1972700000000001</v>
      </c>
      <c r="HB50">
        <v>2.3315399999999999</v>
      </c>
      <c r="HC50">
        <v>40.476500000000001</v>
      </c>
      <c r="HD50">
        <v>13.527900000000001</v>
      </c>
      <c r="HE50">
        <v>18</v>
      </c>
      <c r="HF50">
        <v>646.505</v>
      </c>
      <c r="HG50">
        <v>743.81899999999996</v>
      </c>
      <c r="HH50">
        <v>30.9999</v>
      </c>
      <c r="HI50">
        <v>32.9846</v>
      </c>
      <c r="HJ50">
        <v>30.000699999999998</v>
      </c>
      <c r="HK50">
        <v>32.858800000000002</v>
      </c>
      <c r="HL50">
        <v>32.854599999999998</v>
      </c>
      <c r="HM50">
        <v>16.742599999999999</v>
      </c>
      <c r="HN50">
        <v>20.678000000000001</v>
      </c>
      <c r="HO50">
        <v>100</v>
      </c>
      <c r="HP50">
        <v>31</v>
      </c>
      <c r="HQ50">
        <v>237.386</v>
      </c>
      <c r="HR50">
        <v>33.443600000000004</v>
      </c>
      <c r="HS50">
        <v>99.209400000000002</v>
      </c>
      <c r="HT50">
        <v>98.216999999999999</v>
      </c>
    </row>
    <row r="51" spans="1:228" x14ac:dyDescent="0.2">
      <c r="A51">
        <v>36</v>
      </c>
      <c r="B51">
        <v>1670961250.0999999</v>
      </c>
      <c r="C51">
        <v>140.0999999046326</v>
      </c>
      <c r="D51" t="s">
        <v>431</v>
      </c>
      <c r="E51" t="s">
        <v>432</v>
      </c>
      <c r="F51">
        <v>4</v>
      </c>
      <c r="G51">
        <v>1670961247.95</v>
      </c>
      <c r="H51">
        <f t="shared" si="0"/>
        <v>1.8105111700188815E-3</v>
      </c>
      <c r="I51">
        <f t="shared" si="1"/>
        <v>1.8105111700188814</v>
      </c>
      <c r="J51">
        <f t="shared" si="2"/>
        <v>4.0249897931848881</v>
      </c>
      <c r="K51">
        <f t="shared" si="3"/>
        <v>214.98362499999999</v>
      </c>
      <c r="L51">
        <f t="shared" si="4"/>
        <v>155.59859496101046</v>
      </c>
      <c r="M51">
        <f t="shared" si="5"/>
        <v>15.732190420980874</v>
      </c>
      <c r="N51">
        <f t="shared" si="6"/>
        <v>21.73646443748569</v>
      </c>
      <c r="O51">
        <f t="shared" si="7"/>
        <v>0.11929542936693233</v>
      </c>
      <c r="P51">
        <f t="shared" si="8"/>
        <v>3.6742036869847192</v>
      </c>
      <c r="Q51">
        <f t="shared" si="9"/>
        <v>0.11718466084176962</v>
      </c>
      <c r="R51">
        <f t="shared" si="10"/>
        <v>7.3426946397886939E-2</v>
      </c>
      <c r="S51">
        <f t="shared" si="11"/>
        <v>226.11301123428387</v>
      </c>
      <c r="T51">
        <f t="shared" si="12"/>
        <v>33.309762298475405</v>
      </c>
      <c r="U51">
        <f t="shared" si="13"/>
        <v>32.649562500000002</v>
      </c>
      <c r="V51">
        <f t="shared" si="14"/>
        <v>4.9534768918205385</v>
      </c>
      <c r="W51">
        <f t="shared" si="15"/>
        <v>69.913647437562716</v>
      </c>
      <c r="X51">
        <f t="shared" si="16"/>
        <v>3.4563244401851048</v>
      </c>
      <c r="Y51">
        <f t="shared" si="17"/>
        <v>4.9437049372539459</v>
      </c>
      <c r="Z51">
        <f t="shared" si="18"/>
        <v>1.4971524516354338</v>
      </c>
      <c r="AA51">
        <f t="shared" si="19"/>
        <v>-79.843542597832666</v>
      </c>
      <c r="AB51">
        <f t="shared" si="20"/>
        <v>-6.9428326045049031</v>
      </c>
      <c r="AC51">
        <f t="shared" si="21"/>
        <v>-0.43120253455823943</v>
      </c>
      <c r="AD51">
        <f t="shared" si="22"/>
        <v>138.89543349738804</v>
      </c>
      <c r="AE51">
        <f t="shared" si="23"/>
        <v>27.289989499748106</v>
      </c>
      <c r="AF51">
        <f t="shared" si="24"/>
        <v>1.8282981130453528</v>
      </c>
      <c r="AG51">
        <f t="shared" si="25"/>
        <v>4.0249897931848881</v>
      </c>
      <c r="AH51">
        <v>233.86039787616679</v>
      </c>
      <c r="AI51">
        <v>225.42037904508391</v>
      </c>
      <c r="AJ51">
        <v>1.713236858896257</v>
      </c>
      <c r="AK51">
        <v>64.07577277955869</v>
      </c>
      <c r="AL51">
        <f t="shared" si="26"/>
        <v>1.8105111700188814</v>
      </c>
      <c r="AM51">
        <v>33.453654497400997</v>
      </c>
      <c r="AN51">
        <v>34.180146864292347</v>
      </c>
      <c r="AO51">
        <v>-2.886167819519169E-5</v>
      </c>
      <c r="AP51">
        <v>91.892419978846732</v>
      </c>
      <c r="AQ51">
        <v>41</v>
      </c>
      <c r="AR51">
        <v>6</v>
      </c>
      <c r="AS51">
        <f t="shared" si="27"/>
        <v>1</v>
      </c>
      <c r="AT51">
        <f t="shared" si="28"/>
        <v>0</v>
      </c>
      <c r="AU51">
        <f t="shared" si="29"/>
        <v>47284.421059704022</v>
      </c>
      <c r="AV51">
        <f t="shared" si="30"/>
        <v>1199.99125</v>
      </c>
      <c r="AW51">
        <f t="shared" si="31"/>
        <v>1025.9172135928932</v>
      </c>
      <c r="AX51">
        <f t="shared" si="32"/>
        <v>0.85493724524482428</v>
      </c>
      <c r="AY51">
        <f t="shared" si="33"/>
        <v>0.18842888332251079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1670961247.95</v>
      </c>
      <c r="BF51">
        <v>214.98362499999999</v>
      </c>
      <c r="BG51">
        <v>226.48237499999999</v>
      </c>
      <c r="BH51">
        <v>34.184637499999987</v>
      </c>
      <c r="BI51">
        <v>33.451175000000013</v>
      </c>
      <c r="BJ51">
        <v>218.95337499999999</v>
      </c>
      <c r="BK51">
        <v>34.0322125</v>
      </c>
      <c r="BL51">
        <v>650.02037500000006</v>
      </c>
      <c r="BM51">
        <v>101.007625</v>
      </c>
      <c r="BN51">
        <v>9.9910225000000005E-2</v>
      </c>
      <c r="BO51">
        <v>32.614512499999996</v>
      </c>
      <c r="BP51">
        <v>32.649562500000002</v>
      </c>
      <c r="BQ51">
        <v>999.9</v>
      </c>
      <c r="BR51">
        <v>0</v>
      </c>
      <c r="BS51">
        <v>0</v>
      </c>
      <c r="BT51">
        <v>8992.0300000000007</v>
      </c>
      <c r="BU51">
        <v>0</v>
      </c>
      <c r="BV51">
        <v>98.771387500000003</v>
      </c>
      <c r="BW51">
        <v>-11.498725</v>
      </c>
      <c r="BX51">
        <v>222.59299999999999</v>
      </c>
      <c r="BY51">
        <v>234.32062500000001</v>
      </c>
      <c r="BZ51">
        <v>0.73347424999999999</v>
      </c>
      <c r="CA51">
        <v>226.48237499999999</v>
      </c>
      <c r="CB51">
        <v>33.451175000000013</v>
      </c>
      <c r="CC51">
        <v>3.4529049999999999</v>
      </c>
      <c r="CD51">
        <v>3.3788200000000002</v>
      </c>
      <c r="CE51">
        <v>26.389937499999998</v>
      </c>
      <c r="CF51">
        <v>26.022812500000001</v>
      </c>
      <c r="CG51">
        <v>1199.99125</v>
      </c>
      <c r="CH51">
        <v>0.50000837500000006</v>
      </c>
      <c r="CI51">
        <v>0.49999162500000011</v>
      </c>
      <c r="CJ51">
        <v>0</v>
      </c>
      <c r="CK51">
        <v>1109.585</v>
      </c>
      <c r="CL51">
        <v>4.9990899999999998</v>
      </c>
      <c r="CM51">
        <v>12775.9375</v>
      </c>
      <c r="CN51">
        <v>9557.8174999999992</v>
      </c>
      <c r="CO51">
        <v>42.976374999999997</v>
      </c>
      <c r="CP51">
        <v>44.875</v>
      </c>
      <c r="CQ51">
        <v>43.811999999999998</v>
      </c>
      <c r="CR51">
        <v>43.921499999999988</v>
      </c>
      <c r="CS51">
        <v>44.25</v>
      </c>
      <c r="CT51">
        <v>597.50624999999991</v>
      </c>
      <c r="CU51">
        <v>597.48500000000001</v>
      </c>
      <c r="CV51">
        <v>0</v>
      </c>
      <c r="CW51">
        <v>1670961282.4000001</v>
      </c>
      <c r="CX51">
        <v>0</v>
      </c>
      <c r="CY51">
        <v>1670954496.5999999</v>
      </c>
      <c r="CZ51" t="s">
        <v>356</v>
      </c>
      <c r="DA51">
        <v>1670954495.5999999</v>
      </c>
      <c r="DB51">
        <v>1670954496.5999999</v>
      </c>
      <c r="DC51">
        <v>16</v>
      </c>
      <c r="DD51">
        <v>-7.6999999999999999E-2</v>
      </c>
      <c r="DE51">
        <v>-1.0999999999999999E-2</v>
      </c>
      <c r="DF51">
        <v>-4.38</v>
      </c>
      <c r="DG51">
        <v>0.152</v>
      </c>
      <c r="DH51">
        <v>415</v>
      </c>
      <c r="DI51">
        <v>32</v>
      </c>
      <c r="DJ51">
        <v>0.4</v>
      </c>
      <c r="DK51">
        <v>0.41</v>
      </c>
      <c r="DL51">
        <v>-11.280082926829269</v>
      </c>
      <c r="DM51">
        <v>-1.5180145298127901</v>
      </c>
      <c r="DN51">
        <v>0.15140739084070429</v>
      </c>
      <c r="DO51">
        <v>0</v>
      </c>
      <c r="DP51">
        <v>0.73928002439024387</v>
      </c>
      <c r="DQ51">
        <v>-3.9070313292864568E-2</v>
      </c>
      <c r="DR51">
        <v>4.1269812240662491E-3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368</v>
      </c>
      <c r="EA51">
        <v>3.2966899999999999</v>
      </c>
      <c r="EB51">
        <v>2.6250800000000001</v>
      </c>
      <c r="EC51">
        <v>6.0692900000000001E-2</v>
      </c>
      <c r="ED51">
        <v>6.1918399999999998E-2</v>
      </c>
      <c r="EE51">
        <v>0.13975799999999999</v>
      </c>
      <c r="EF51">
        <v>0.13624600000000001</v>
      </c>
      <c r="EG51">
        <v>28427.7</v>
      </c>
      <c r="EH51">
        <v>28887.7</v>
      </c>
      <c r="EI51">
        <v>28155.4</v>
      </c>
      <c r="EJ51">
        <v>29637.1</v>
      </c>
      <c r="EK51">
        <v>33323.800000000003</v>
      </c>
      <c r="EL51">
        <v>35525.4</v>
      </c>
      <c r="EM51">
        <v>39739.4</v>
      </c>
      <c r="EN51">
        <v>42348.5</v>
      </c>
      <c r="EO51">
        <v>2.1550500000000001</v>
      </c>
      <c r="EP51">
        <v>2.1834799999999999</v>
      </c>
      <c r="EQ51">
        <v>0.1176</v>
      </c>
      <c r="ER51">
        <v>0</v>
      </c>
      <c r="ES51">
        <v>30.7395</v>
      </c>
      <c r="ET51">
        <v>999.9</v>
      </c>
      <c r="EU51">
        <v>71.400000000000006</v>
      </c>
      <c r="EV51">
        <v>35</v>
      </c>
      <c r="EW51">
        <v>39.927799999999998</v>
      </c>
      <c r="EX51">
        <v>57.756300000000003</v>
      </c>
      <c r="EY51">
        <v>-2.6242000000000001</v>
      </c>
      <c r="EZ51">
        <v>2</v>
      </c>
      <c r="FA51">
        <v>0.444662</v>
      </c>
      <c r="FB51">
        <v>0.14321600000000001</v>
      </c>
      <c r="FC51">
        <v>20.271799999999999</v>
      </c>
      <c r="FD51">
        <v>5.2193899999999998</v>
      </c>
      <c r="FE51">
        <v>12.004099999999999</v>
      </c>
      <c r="FF51">
        <v>4.9863999999999997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1.8622099999999999</v>
      </c>
      <c r="FN51">
        <v>1.86429</v>
      </c>
      <c r="FO51">
        <v>1.8603499999999999</v>
      </c>
      <c r="FP51">
        <v>1.8611</v>
      </c>
      <c r="FQ51">
        <v>1.8602000000000001</v>
      </c>
      <c r="FR51">
        <v>1.86188</v>
      </c>
      <c r="FS51">
        <v>1.8584799999999999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-3.9769999999999999</v>
      </c>
      <c r="GH51">
        <v>0.15240000000000001</v>
      </c>
      <c r="GI51">
        <v>-3.43048097447471</v>
      </c>
      <c r="GJ51">
        <v>-2.7043828418459848E-3</v>
      </c>
      <c r="GK51">
        <v>1.1637646390227569E-6</v>
      </c>
      <c r="GL51">
        <v>-2.7935288173591201E-10</v>
      </c>
      <c r="GM51">
        <v>0.15243500000000409</v>
      </c>
      <c r="GN51">
        <v>0</v>
      </c>
      <c r="GO51">
        <v>0</v>
      </c>
      <c r="GP51">
        <v>0</v>
      </c>
      <c r="GQ51">
        <v>5</v>
      </c>
      <c r="GR51">
        <v>2087</v>
      </c>
      <c r="GS51">
        <v>4</v>
      </c>
      <c r="GT51">
        <v>31</v>
      </c>
      <c r="GU51">
        <v>112.6</v>
      </c>
      <c r="GV51">
        <v>112.6</v>
      </c>
      <c r="GW51">
        <v>0.85571299999999995</v>
      </c>
      <c r="GX51">
        <v>2.5939899999999998</v>
      </c>
      <c r="GY51">
        <v>2.04834</v>
      </c>
      <c r="GZ51">
        <v>2.6171899999999999</v>
      </c>
      <c r="HA51">
        <v>2.1972700000000001</v>
      </c>
      <c r="HB51">
        <v>2.34253</v>
      </c>
      <c r="HC51">
        <v>40.476500000000001</v>
      </c>
      <c r="HD51">
        <v>13.527900000000001</v>
      </c>
      <c r="HE51">
        <v>18</v>
      </c>
      <c r="HF51">
        <v>646.34900000000005</v>
      </c>
      <c r="HG51">
        <v>743.96299999999997</v>
      </c>
      <c r="HH51">
        <v>30.9998</v>
      </c>
      <c r="HI51">
        <v>32.989699999999999</v>
      </c>
      <c r="HJ51">
        <v>30.000599999999999</v>
      </c>
      <c r="HK51">
        <v>32.862699999999997</v>
      </c>
      <c r="HL51">
        <v>32.858400000000003</v>
      </c>
      <c r="HM51">
        <v>17.177499999999998</v>
      </c>
      <c r="HN51">
        <v>20.678000000000001</v>
      </c>
      <c r="HO51">
        <v>100</v>
      </c>
      <c r="HP51">
        <v>31</v>
      </c>
      <c r="HQ51">
        <v>244.06399999999999</v>
      </c>
      <c r="HR51">
        <v>33.445900000000002</v>
      </c>
      <c r="HS51">
        <v>99.207099999999997</v>
      </c>
      <c r="HT51">
        <v>98.215100000000007</v>
      </c>
    </row>
    <row r="52" spans="1:228" x14ac:dyDescent="0.2">
      <c r="A52">
        <v>37</v>
      </c>
      <c r="B52">
        <v>1670961254.0999999</v>
      </c>
      <c r="C52">
        <v>144.0999999046326</v>
      </c>
      <c r="D52" t="s">
        <v>433</v>
      </c>
      <c r="E52" t="s">
        <v>434</v>
      </c>
      <c r="F52">
        <v>4</v>
      </c>
      <c r="G52">
        <v>1670961251.7874999</v>
      </c>
      <c r="H52">
        <f t="shared" si="0"/>
        <v>1.8066456706976994E-3</v>
      </c>
      <c r="I52">
        <f t="shared" si="1"/>
        <v>1.8066456706976994</v>
      </c>
      <c r="J52">
        <f t="shared" si="2"/>
        <v>3.7859258369807076</v>
      </c>
      <c r="K52">
        <f t="shared" si="3"/>
        <v>221.37350000000001</v>
      </c>
      <c r="L52">
        <f t="shared" si="4"/>
        <v>165.03764815485809</v>
      </c>
      <c r="M52">
        <f t="shared" si="5"/>
        <v>16.686676647449197</v>
      </c>
      <c r="N52">
        <f t="shared" si="6"/>
        <v>22.382699063597613</v>
      </c>
      <c r="O52">
        <f t="shared" si="7"/>
        <v>0.11924710543179484</v>
      </c>
      <c r="P52">
        <f t="shared" si="8"/>
        <v>3.6777511212225726</v>
      </c>
      <c r="Q52">
        <f t="shared" si="9"/>
        <v>0.11714002590992817</v>
      </c>
      <c r="R52">
        <f t="shared" si="10"/>
        <v>7.3398727728636121E-2</v>
      </c>
      <c r="S52">
        <f t="shared" si="11"/>
        <v>226.11496910933963</v>
      </c>
      <c r="T52">
        <f t="shared" si="12"/>
        <v>33.292731560054342</v>
      </c>
      <c r="U52">
        <f t="shared" si="13"/>
        <v>32.637050000000002</v>
      </c>
      <c r="V52">
        <f t="shared" si="14"/>
        <v>4.9499864740935857</v>
      </c>
      <c r="W52">
        <f t="shared" si="15"/>
        <v>69.963136220829057</v>
      </c>
      <c r="X52">
        <f t="shared" si="16"/>
        <v>3.4554154575607989</v>
      </c>
      <c r="Y52">
        <f t="shared" si="17"/>
        <v>4.9389087513948109</v>
      </c>
      <c r="Z52">
        <f t="shared" si="18"/>
        <v>1.4945710165327868</v>
      </c>
      <c r="AA52">
        <f t="shared" si="19"/>
        <v>-79.673074077768547</v>
      </c>
      <c r="AB52">
        <f t="shared" si="20"/>
        <v>-7.8839064447631895</v>
      </c>
      <c r="AC52">
        <f t="shared" si="21"/>
        <v>-0.48910666323978502</v>
      </c>
      <c r="AD52">
        <f t="shared" si="22"/>
        <v>138.06888192356809</v>
      </c>
      <c r="AE52">
        <f t="shared" si="23"/>
        <v>27.320452797217367</v>
      </c>
      <c r="AF52">
        <f t="shared" si="24"/>
        <v>1.8192818727831102</v>
      </c>
      <c r="AG52">
        <f t="shared" si="25"/>
        <v>3.7859258369807076</v>
      </c>
      <c r="AH52">
        <v>240.76031448808141</v>
      </c>
      <c r="AI52">
        <v>232.34687878787881</v>
      </c>
      <c r="AJ52">
        <v>1.732395274434235</v>
      </c>
      <c r="AK52">
        <v>64.07577277955869</v>
      </c>
      <c r="AL52">
        <f t="shared" si="26"/>
        <v>1.8066456706976994</v>
      </c>
      <c r="AM52">
        <v>33.447130050133353</v>
      </c>
      <c r="AN52">
        <v>34.172307692307733</v>
      </c>
      <c r="AO52">
        <v>-5.9202027967277948E-5</v>
      </c>
      <c r="AP52">
        <v>91.892419978846732</v>
      </c>
      <c r="AQ52">
        <v>41</v>
      </c>
      <c r="AR52">
        <v>6</v>
      </c>
      <c r="AS52">
        <f t="shared" si="27"/>
        <v>1</v>
      </c>
      <c r="AT52">
        <f t="shared" si="28"/>
        <v>0</v>
      </c>
      <c r="AU52">
        <f t="shared" si="29"/>
        <v>47350.56621908299</v>
      </c>
      <c r="AV52">
        <f t="shared" si="30"/>
        <v>1200.00125</v>
      </c>
      <c r="AW52">
        <f t="shared" si="31"/>
        <v>1025.925801092922</v>
      </c>
      <c r="AX52">
        <f t="shared" si="32"/>
        <v>0.85493727701777145</v>
      </c>
      <c r="AY52">
        <f t="shared" si="33"/>
        <v>0.18842894464429902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1670961251.7874999</v>
      </c>
      <c r="BF52">
        <v>221.37350000000001</v>
      </c>
      <c r="BG52">
        <v>232.88987499999999</v>
      </c>
      <c r="BH52">
        <v>34.175387499999999</v>
      </c>
      <c r="BI52">
        <v>33.445475000000002</v>
      </c>
      <c r="BJ52">
        <v>225.35762500000001</v>
      </c>
      <c r="BK52">
        <v>34.022949999999987</v>
      </c>
      <c r="BL52">
        <v>649.96687499999996</v>
      </c>
      <c r="BM52">
        <v>101.008375</v>
      </c>
      <c r="BN52">
        <v>9.9928674999999995E-2</v>
      </c>
      <c r="BO52">
        <v>32.5972875</v>
      </c>
      <c r="BP52">
        <v>32.637050000000002</v>
      </c>
      <c r="BQ52">
        <v>999.9</v>
      </c>
      <c r="BR52">
        <v>0</v>
      </c>
      <c r="BS52">
        <v>0</v>
      </c>
      <c r="BT52">
        <v>9004.21875</v>
      </c>
      <c r="BU52">
        <v>0</v>
      </c>
      <c r="BV52">
        <v>106.446625</v>
      </c>
      <c r="BW52">
        <v>-11.516237500000001</v>
      </c>
      <c r="BX52">
        <v>229.206625</v>
      </c>
      <c r="BY52">
        <v>240.948375</v>
      </c>
      <c r="BZ52">
        <v>0.72993187500000001</v>
      </c>
      <c r="CA52">
        <v>232.88987499999999</v>
      </c>
      <c r="CB52">
        <v>33.445475000000002</v>
      </c>
      <c r="CC52">
        <v>3.4520024999999999</v>
      </c>
      <c r="CD52">
        <v>3.3782725</v>
      </c>
      <c r="CE52">
        <v>26.385512500000001</v>
      </c>
      <c r="CF52">
        <v>26.020099999999999</v>
      </c>
      <c r="CG52">
        <v>1200.00125</v>
      </c>
      <c r="CH52">
        <v>0.50000675000000006</v>
      </c>
      <c r="CI52">
        <v>0.49999325000000011</v>
      </c>
      <c r="CJ52">
        <v>0</v>
      </c>
      <c r="CK52">
        <v>1109.4000000000001</v>
      </c>
      <c r="CL52">
        <v>4.9990899999999998</v>
      </c>
      <c r="CM52">
        <v>12774.85</v>
      </c>
      <c r="CN52">
        <v>9557.9000000000015</v>
      </c>
      <c r="CO52">
        <v>43</v>
      </c>
      <c r="CP52">
        <v>44.890500000000003</v>
      </c>
      <c r="CQ52">
        <v>43.811999999999998</v>
      </c>
      <c r="CR52">
        <v>43.936999999999998</v>
      </c>
      <c r="CS52">
        <v>44.226374999999997</v>
      </c>
      <c r="CT52">
        <v>597.51</v>
      </c>
      <c r="CU52">
        <v>597.49125000000004</v>
      </c>
      <c r="CV52">
        <v>0</v>
      </c>
      <c r="CW52">
        <v>1670961286.5999999</v>
      </c>
      <c r="CX52">
        <v>0</v>
      </c>
      <c r="CY52">
        <v>1670954496.5999999</v>
      </c>
      <c r="CZ52" t="s">
        <v>356</v>
      </c>
      <c r="DA52">
        <v>1670954495.5999999</v>
      </c>
      <c r="DB52">
        <v>1670954496.5999999</v>
      </c>
      <c r="DC52">
        <v>16</v>
      </c>
      <c r="DD52">
        <v>-7.6999999999999999E-2</v>
      </c>
      <c r="DE52">
        <v>-1.0999999999999999E-2</v>
      </c>
      <c r="DF52">
        <v>-4.38</v>
      </c>
      <c r="DG52">
        <v>0.152</v>
      </c>
      <c r="DH52">
        <v>415</v>
      </c>
      <c r="DI52">
        <v>32</v>
      </c>
      <c r="DJ52">
        <v>0.4</v>
      </c>
      <c r="DK52">
        <v>0.41</v>
      </c>
      <c r="DL52">
        <v>-11.369848780487811</v>
      </c>
      <c r="DM52">
        <v>-1.2458711770428761</v>
      </c>
      <c r="DN52">
        <v>0.1245162093903914</v>
      </c>
      <c r="DO52">
        <v>0</v>
      </c>
      <c r="DP52">
        <v>0.73669639024390243</v>
      </c>
      <c r="DQ52">
        <v>-4.4084980528565292E-2</v>
      </c>
      <c r="DR52">
        <v>4.4978745543029879E-3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368</v>
      </c>
      <c r="EA52">
        <v>3.2969200000000001</v>
      </c>
      <c r="EB52">
        <v>2.6253700000000002</v>
      </c>
      <c r="EC52">
        <v>6.2271699999999999E-2</v>
      </c>
      <c r="ED52">
        <v>6.3472200000000006E-2</v>
      </c>
      <c r="EE52">
        <v>0.139734</v>
      </c>
      <c r="EF52">
        <v>0.13623099999999999</v>
      </c>
      <c r="EG52">
        <v>28379.9</v>
      </c>
      <c r="EH52">
        <v>28839.5</v>
      </c>
      <c r="EI52">
        <v>28155.5</v>
      </c>
      <c r="EJ52">
        <v>29636.799999999999</v>
      </c>
      <c r="EK52">
        <v>33324.5</v>
      </c>
      <c r="EL52">
        <v>35526</v>
      </c>
      <c r="EM52">
        <v>39739</v>
      </c>
      <c r="EN52">
        <v>42348.3</v>
      </c>
      <c r="EO52">
        <v>2.15517</v>
      </c>
      <c r="EP52">
        <v>2.1832500000000001</v>
      </c>
      <c r="EQ52">
        <v>0.116616</v>
      </c>
      <c r="ER52">
        <v>0</v>
      </c>
      <c r="ES52">
        <v>30.726099999999999</v>
      </c>
      <c r="ET52">
        <v>999.9</v>
      </c>
      <c r="EU52">
        <v>71.400000000000006</v>
      </c>
      <c r="EV52">
        <v>35</v>
      </c>
      <c r="EW52">
        <v>39.9285</v>
      </c>
      <c r="EX52">
        <v>57.936300000000003</v>
      </c>
      <c r="EY52">
        <v>-2.61619</v>
      </c>
      <c r="EZ52">
        <v>2</v>
      </c>
      <c r="FA52">
        <v>0.44503799999999999</v>
      </c>
      <c r="FB52">
        <v>0.14266599999999999</v>
      </c>
      <c r="FC52">
        <v>20.271699999999999</v>
      </c>
      <c r="FD52">
        <v>5.2187900000000003</v>
      </c>
      <c r="FE52">
        <v>12.004099999999999</v>
      </c>
      <c r="FF52">
        <v>4.9862500000000001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1.8643000000000001</v>
      </c>
      <c r="FO52">
        <v>1.8603499999999999</v>
      </c>
      <c r="FP52">
        <v>1.86111</v>
      </c>
      <c r="FQ52">
        <v>1.8602000000000001</v>
      </c>
      <c r="FR52">
        <v>1.86188</v>
      </c>
      <c r="FS52">
        <v>1.85849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-3.9929999999999999</v>
      </c>
      <c r="GH52">
        <v>0.15240000000000001</v>
      </c>
      <c r="GI52">
        <v>-3.43048097447471</v>
      </c>
      <c r="GJ52">
        <v>-2.7043828418459848E-3</v>
      </c>
      <c r="GK52">
        <v>1.1637646390227569E-6</v>
      </c>
      <c r="GL52">
        <v>-2.7935288173591201E-10</v>
      </c>
      <c r="GM52">
        <v>0.15243500000000409</v>
      </c>
      <c r="GN52">
        <v>0</v>
      </c>
      <c r="GO52">
        <v>0</v>
      </c>
      <c r="GP52">
        <v>0</v>
      </c>
      <c r="GQ52">
        <v>5</v>
      </c>
      <c r="GR52">
        <v>2087</v>
      </c>
      <c r="GS52">
        <v>4</v>
      </c>
      <c r="GT52">
        <v>31</v>
      </c>
      <c r="GU52">
        <v>112.6</v>
      </c>
      <c r="GV52">
        <v>112.6</v>
      </c>
      <c r="GW52">
        <v>0.87524400000000002</v>
      </c>
      <c r="GX52">
        <v>2.5903299999999998</v>
      </c>
      <c r="GY52">
        <v>2.04834</v>
      </c>
      <c r="GZ52">
        <v>2.6184099999999999</v>
      </c>
      <c r="HA52">
        <v>2.1972700000000001</v>
      </c>
      <c r="HB52">
        <v>2.3706100000000001</v>
      </c>
      <c r="HC52">
        <v>40.476500000000001</v>
      </c>
      <c r="HD52">
        <v>13.5366</v>
      </c>
      <c r="HE52">
        <v>18</v>
      </c>
      <c r="HF52">
        <v>646.49800000000005</v>
      </c>
      <c r="HG52">
        <v>743.79300000000001</v>
      </c>
      <c r="HH52">
        <v>30.9999</v>
      </c>
      <c r="HI52">
        <v>32.993499999999997</v>
      </c>
      <c r="HJ52">
        <v>30.000599999999999</v>
      </c>
      <c r="HK52">
        <v>32.867699999999999</v>
      </c>
      <c r="HL52">
        <v>32.862000000000002</v>
      </c>
      <c r="HM52">
        <v>17.5703</v>
      </c>
      <c r="HN52">
        <v>20.678000000000001</v>
      </c>
      <c r="HO52">
        <v>100</v>
      </c>
      <c r="HP52">
        <v>31</v>
      </c>
      <c r="HQ52">
        <v>250.74199999999999</v>
      </c>
      <c r="HR52">
        <v>33.453000000000003</v>
      </c>
      <c r="HS52">
        <v>99.206599999999995</v>
      </c>
      <c r="HT52">
        <v>98.214500000000001</v>
      </c>
    </row>
    <row r="53" spans="1:228" x14ac:dyDescent="0.2">
      <c r="A53">
        <v>38</v>
      </c>
      <c r="B53">
        <v>1670961258.0999999</v>
      </c>
      <c r="C53">
        <v>148.0999999046326</v>
      </c>
      <c r="D53" t="s">
        <v>435</v>
      </c>
      <c r="E53" t="s">
        <v>436</v>
      </c>
      <c r="F53">
        <v>4</v>
      </c>
      <c r="G53">
        <v>1670961256.0999999</v>
      </c>
      <c r="H53">
        <f t="shared" si="0"/>
        <v>1.8196846230999512E-3</v>
      </c>
      <c r="I53">
        <f t="shared" si="1"/>
        <v>1.8196846230999513</v>
      </c>
      <c r="J53">
        <f t="shared" si="2"/>
        <v>4.2572320819901641</v>
      </c>
      <c r="K53">
        <f t="shared" si="3"/>
        <v>228.52457142857139</v>
      </c>
      <c r="L53">
        <f t="shared" si="4"/>
        <v>166.32619054917885</v>
      </c>
      <c r="M53">
        <f t="shared" si="5"/>
        <v>16.816858070082375</v>
      </c>
      <c r="N53">
        <f t="shared" si="6"/>
        <v>23.105593115260948</v>
      </c>
      <c r="O53">
        <f t="shared" si="7"/>
        <v>0.12060557119614028</v>
      </c>
      <c r="P53">
        <f t="shared" si="8"/>
        <v>3.6772883654361168</v>
      </c>
      <c r="Q53">
        <f t="shared" si="9"/>
        <v>0.11845041205689272</v>
      </c>
      <c r="R53">
        <f t="shared" si="10"/>
        <v>7.4221932254747713E-2</v>
      </c>
      <c r="S53">
        <f t="shared" si="11"/>
        <v>226.11428366256987</v>
      </c>
      <c r="T53">
        <f t="shared" si="12"/>
        <v>33.28580814194865</v>
      </c>
      <c r="U53">
        <f t="shared" si="13"/>
        <v>32.614957142857143</v>
      </c>
      <c r="V53">
        <f t="shared" si="14"/>
        <v>4.9438287987259555</v>
      </c>
      <c r="W53">
        <f t="shared" si="15"/>
        <v>69.973273607652303</v>
      </c>
      <c r="X53">
        <f t="shared" si="16"/>
        <v>3.4550839971242455</v>
      </c>
      <c r="Y53">
        <f t="shared" si="17"/>
        <v>4.9377195305986028</v>
      </c>
      <c r="Z53">
        <f t="shared" si="18"/>
        <v>1.48874480160171</v>
      </c>
      <c r="AA53">
        <f t="shared" si="19"/>
        <v>-80.248091878707854</v>
      </c>
      <c r="AB53">
        <f t="shared" si="20"/>
        <v>-4.3501707781286436</v>
      </c>
      <c r="AC53">
        <f t="shared" si="21"/>
        <v>-0.26987761876904193</v>
      </c>
      <c r="AD53">
        <f t="shared" si="22"/>
        <v>141.24614338696432</v>
      </c>
      <c r="AE53">
        <f t="shared" si="23"/>
        <v>27.547214343210392</v>
      </c>
      <c r="AF53">
        <f t="shared" si="24"/>
        <v>1.8288519934702809</v>
      </c>
      <c r="AG53">
        <f t="shared" si="25"/>
        <v>4.2572320819901641</v>
      </c>
      <c r="AH53">
        <v>247.70999484504179</v>
      </c>
      <c r="AI53">
        <v>239.17815151515151</v>
      </c>
      <c r="AJ53">
        <v>1.7111506280687789</v>
      </c>
      <c r="AK53">
        <v>64.07577277955869</v>
      </c>
      <c r="AL53">
        <f t="shared" si="26"/>
        <v>1.8196846230999513</v>
      </c>
      <c r="AM53">
        <v>33.441991244358213</v>
      </c>
      <c r="AN53">
        <v>34.172031468531493</v>
      </c>
      <c r="AO53">
        <v>-8.2263906276965107E-6</v>
      </c>
      <c r="AP53">
        <v>91.892419978846732</v>
      </c>
      <c r="AQ53">
        <v>40</v>
      </c>
      <c r="AR53">
        <v>6</v>
      </c>
      <c r="AS53">
        <f t="shared" si="27"/>
        <v>1</v>
      </c>
      <c r="AT53">
        <f t="shared" si="28"/>
        <v>0</v>
      </c>
      <c r="AU53">
        <f t="shared" si="29"/>
        <v>47342.942800002762</v>
      </c>
      <c r="AV53">
        <f t="shared" si="30"/>
        <v>1200</v>
      </c>
      <c r="AW53">
        <f t="shared" si="31"/>
        <v>1025.9244993070308</v>
      </c>
      <c r="AX53">
        <f t="shared" si="32"/>
        <v>0.85493708275585911</v>
      </c>
      <c r="AY53">
        <f t="shared" si="33"/>
        <v>0.18842856971880823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1670961256.0999999</v>
      </c>
      <c r="BF53">
        <v>228.52457142857139</v>
      </c>
      <c r="BG53">
        <v>240.14014285714279</v>
      </c>
      <c r="BH53">
        <v>34.172314285714293</v>
      </c>
      <c r="BI53">
        <v>33.43864285714286</v>
      </c>
      <c r="BJ53">
        <v>232.52457142857139</v>
      </c>
      <c r="BK53">
        <v>34.0199</v>
      </c>
      <c r="BL53">
        <v>650.04042857142861</v>
      </c>
      <c r="BM53">
        <v>101.0077142857143</v>
      </c>
      <c r="BN53">
        <v>9.9982671428571424E-2</v>
      </c>
      <c r="BO53">
        <v>32.593014285714283</v>
      </c>
      <c r="BP53">
        <v>32.614957142857143</v>
      </c>
      <c r="BQ53">
        <v>999.89999999999986</v>
      </c>
      <c r="BR53">
        <v>0</v>
      </c>
      <c r="BS53">
        <v>0</v>
      </c>
      <c r="BT53">
        <v>9002.6785714285706</v>
      </c>
      <c r="BU53">
        <v>0</v>
      </c>
      <c r="BV53">
        <v>132.18928571428569</v>
      </c>
      <c r="BW53">
        <v>-11.61528571428572</v>
      </c>
      <c r="BX53">
        <v>236.6104285714286</v>
      </c>
      <c r="BY53">
        <v>248.44771428571431</v>
      </c>
      <c r="BZ53">
        <v>0.73368257142857141</v>
      </c>
      <c r="CA53">
        <v>240.14014285714279</v>
      </c>
      <c r="CB53">
        <v>33.43864285714286</v>
      </c>
      <c r="CC53">
        <v>3.451675714285714</v>
      </c>
      <c r="CD53">
        <v>3.377567142857143</v>
      </c>
      <c r="CE53">
        <v>26.383885714285711</v>
      </c>
      <c r="CF53">
        <v>26.016571428571432</v>
      </c>
      <c r="CG53">
        <v>1200</v>
      </c>
      <c r="CH53">
        <v>0.50001271428571425</v>
      </c>
      <c r="CI53">
        <v>0.49998728571428569</v>
      </c>
      <c r="CJ53">
        <v>0</v>
      </c>
      <c r="CK53">
        <v>1109.3714285714279</v>
      </c>
      <c r="CL53">
        <v>4.9990899999999998</v>
      </c>
      <c r="CM53">
        <v>12773.72857142857</v>
      </c>
      <c r="CN53">
        <v>9557.908571428572</v>
      </c>
      <c r="CO53">
        <v>43</v>
      </c>
      <c r="CP53">
        <v>44.875</v>
      </c>
      <c r="CQ53">
        <v>43.811999999999998</v>
      </c>
      <c r="CR53">
        <v>43.936999999999998</v>
      </c>
      <c r="CS53">
        <v>44.213999999999999</v>
      </c>
      <c r="CT53">
        <v>597.51714285714286</v>
      </c>
      <c r="CU53">
        <v>597.48285714285714</v>
      </c>
      <c r="CV53">
        <v>0</v>
      </c>
      <c r="CW53">
        <v>1670961290.2</v>
      </c>
      <c r="CX53">
        <v>0</v>
      </c>
      <c r="CY53">
        <v>1670954496.5999999</v>
      </c>
      <c r="CZ53" t="s">
        <v>356</v>
      </c>
      <c r="DA53">
        <v>1670954495.5999999</v>
      </c>
      <c r="DB53">
        <v>1670954496.5999999</v>
      </c>
      <c r="DC53">
        <v>16</v>
      </c>
      <c r="DD53">
        <v>-7.6999999999999999E-2</v>
      </c>
      <c r="DE53">
        <v>-1.0999999999999999E-2</v>
      </c>
      <c r="DF53">
        <v>-4.38</v>
      </c>
      <c r="DG53">
        <v>0.152</v>
      </c>
      <c r="DH53">
        <v>415</v>
      </c>
      <c r="DI53">
        <v>32</v>
      </c>
      <c r="DJ53">
        <v>0.4</v>
      </c>
      <c r="DK53">
        <v>0.41</v>
      </c>
      <c r="DL53">
        <v>-11.44804390243902</v>
      </c>
      <c r="DM53">
        <v>-0.97285828539636199</v>
      </c>
      <c r="DN53">
        <v>9.7020882963990918E-2</v>
      </c>
      <c r="DO53">
        <v>0</v>
      </c>
      <c r="DP53">
        <v>0.73472246341463421</v>
      </c>
      <c r="DQ53">
        <v>-3.7108334902380587E-2</v>
      </c>
      <c r="DR53">
        <v>4.2355615753306656E-3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368</v>
      </c>
      <c r="EA53">
        <v>3.29698</v>
      </c>
      <c r="EB53">
        <v>2.6250499999999999</v>
      </c>
      <c r="EC53">
        <v>6.3817600000000002E-2</v>
      </c>
      <c r="ED53">
        <v>6.5025100000000002E-2</v>
      </c>
      <c r="EE53">
        <v>0.13972999999999999</v>
      </c>
      <c r="EF53">
        <v>0.136209</v>
      </c>
      <c r="EG53">
        <v>28333.1</v>
      </c>
      <c r="EH53">
        <v>28791</v>
      </c>
      <c r="EI53">
        <v>28155.4</v>
      </c>
      <c r="EJ53">
        <v>29636.1</v>
      </c>
      <c r="EK53">
        <v>33325.1</v>
      </c>
      <c r="EL53">
        <v>35526.1</v>
      </c>
      <c r="EM53">
        <v>39739.4</v>
      </c>
      <c r="EN53">
        <v>42347.3</v>
      </c>
      <c r="EO53">
        <v>2.1555499999999999</v>
      </c>
      <c r="EP53">
        <v>2.1832699999999998</v>
      </c>
      <c r="EQ53">
        <v>0.11722</v>
      </c>
      <c r="ER53">
        <v>0</v>
      </c>
      <c r="ES53">
        <v>30.7121</v>
      </c>
      <c r="ET53">
        <v>999.9</v>
      </c>
      <c r="EU53">
        <v>71.400000000000006</v>
      </c>
      <c r="EV53">
        <v>35</v>
      </c>
      <c r="EW53">
        <v>39.9268</v>
      </c>
      <c r="EX53">
        <v>57.756300000000003</v>
      </c>
      <c r="EY53">
        <v>-2.7844500000000001</v>
      </c>
      <c r="EZ53">
        <v>2</v>
      </c>
      <c r="FA53">
        <v>0.44564799999999999</v>
      </c>
      <c r="FB53">
        <v>0.14289199999999999</v>
      </c>
      <c r="FC53">
        <v>20.271799999999999</v>
      </c>
      <c r="FD53">
        <v>5.2190899999999996</v>
      </c>
      <c r="FE53">
        <v>12.004899999999999</v>
      </c>
      <c r="FF53">
        <v>4.9865500000000003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1.8622300000000001</v>
      </c>
      <c r="FN53">
        <v>1.8642799999999999</v>
      </c>
      <c r="FO53">
        <v>1.8603499999999999</v>
      </c>
      <c r="FP53">
        <v>1.86111</v>
      </c>
      <c r="FQ53">
        <v>1.8602000000000001</v>
      </c>
      <c r="FR53">
        <v>1.86188</v>
      </c>
      <c r="FS53">
        <v>1.85849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-4.0069999999999997</v>
      </c>
      <c r="GH53">
        <v>0.15240000000000001</v>
      </c>
      <c r="GI53">
        <v>-3.43048097447471</v>
      </c>
      <c r="GJ53">
        <v>-2.7043828418459848E-3</v>
      </c>
      <c r="GK53">
        <v>1.1637646390227569E-6</v>
      </c>
      <c r="GL53">
        <v>-2.7935288173591201E-10</v>
      </c>
      <c r="GM53">
        <v>0.15243500000000409</v>
      </c>
      <c r="GN53">
        <v>0</v>
      </c>
      <c r="GO53">
        <v>0</v>
      </c>
      <c r="GP53">
        <v>0</v>
      </c>
      <c r="GQ53">
        <v>5</v>
      </c>
      <c r="GR53">
        <v>2087</v>
      </c>
      <c r="GS53">
        <v>4</v>
      </c>
      <c r="GT53">
        <v>31</v>
      </c>
      <c r="GU53">
        <v>112.7</v>
      </c>
      <c r="GV53">
        <v>112.7</v>
      </c>
      <c r="GW53">
        <v>0.89477499999999999</v>
      </c>
      <c r="GX53">
        <v>2.5964399999999999</v>
      </c>
      <c r="GY53">
        <v>2.04834</v>
      </c>
      <c r="GZ53">
        <v>2.6171899999999999</v>
      </c>
      <c r="HA53">
        <v>2.1972700000000001</v>
      </c>
      <c r="HB53">
        <v>2.33765</v>
      </c>
      <c r="HC53">
        <v>40.476500000000001</v>
      </c>
      <c r="HD53">
        <v>13.510400000000001</v>
      </c>
      <c r="HE53">
        <v>18</v>
      </c>
      <c r="HF53">
        <v>646.82899999999995</v>
      </c>
      <c r="HG53">
        <v>743.85299999999995</v>
      </c>
      <c r="HH53">
        <v>31</v>
      </c>
      <c r="HI53">
        <v>32.997300000000003</v>
      </c>
      <c r="HJ53">
        <v>30.000699999999998</v>
      </c>
      <c r="HK53">
        <v>32.871299999999998</v>
      </c>
      <c r="HL53">
        <v>32.864899999999999</v>
      </c>
      <c r="HM53">
        <v>17.96</v>
      </c>
      <c r="HN53">
        <v>20.678000000000001</v>
      </c>
      <c r="HO53">
        <v>100</v>
      </c>
      <c r="HP53">
        <v>31</v>
      </c>
      <c r="HQ53">
        <v>257.42099999999999</v>
      </c>
      <c r="HR53">
        <v>33.454999999999998</v>
      </c>
      <c r="HS53">
        <v>99.2072</v>
      </c>
      <c r="HT53">
        <v>98.212199999999996</v>
      </c>
    </row>
    <row r="54" spans="1:228" x14ac:dyDescent="0.2">
      <c r="A54">
        <v>39</v>
      </c>
      <c r="B54">
        <v>1670961262.0999999</v>
      </c>
      <c r="C54">
        <v>152.0999999046326</v>
      </c>
      <c r="D54" t="s">
        <v>437</v>
      </c>
      <c r="E54" t="s">
        <v>438</v>
      </c>
      <c r="F54">
        <v>4</v>
      </c>
      <c r="G54">
        <v>1670961259.7874999</v>
      </c>
      <c r="H54">
        <f t="shared" si="0"/>
        <v>1.8282810492787525E-3</v>
      </c>
      <c r="I54">
        <f t="shared" si="1"/>
        <v>1.8282810492787525</v>
      </c>
      <c r="J54">
        <f t="shared" si="2"/>
        <v>4.3172158342148244</v>
      </c>
      <c r="K54">
        <f t="shared" si="3"/>
        <v>234.65450000000001</v>
      </c>
      <c r="L54">
        <f t="shared" si="4"/>
        <v>171.78653746116649</v>
      </c>
      <c r="M54">
        <f t="shared" si="5"/>
        <v>17.369033178582907</v>
      </c>
      <c r="N54">
        <f t="shared" si="6"/>
        <v>23.725501754903977</v>
      </c>
      <c r="O54">
        <f t="shared" si="7"/>
        <v>0.12120287818249821</v>
      </c>
      <c r="P54">
        <f t="shared" si="8"/>
        <v>3.6683818482808448</v>
      </c>
      <c r="Q54">
        <f t="shared" si="9"/>
        <v>0.11902134518911751</v>
      </c>
      <c r="R54">
        <f t="shared" si="10"/>
        <v>7.4581072267743728E-2</v>
      </c>
      <c r="S54">
        <f t="shared" si="11"/>
        <v>226.11458960887325</v>
      </c>
      <c r="T54">
        <f t="shared" si="12"/>
        <v>33.287386002127093</v>
      </c>
      <c r="U54">
        <f t="shared" si="13"/>
        <v>32.613762499999993</v>
      </c>
      <c r="V54">
        <f t="shared" si="14"/>
        <v>4.9434960204084559</v>
      </c>
      <c r="W54">
        <f t="shared" si="15"/>
        <v>69.962071126781751</v>
      </c>
      <c r="X54">
        <f t="shared" si="16"/>
        <v>3.4548809447625684</v>
      </c>
      <c r="Y54">
        <f t="shared" si="17"/>
        <v>4.9382199370596203</v>
      </c>
      <c r="Z54">
        <f t="shared" si="18"/>
        <v>1.4886150756458876</v>
      </c>
      <c r="AA54">
        <f t="shared" si="19"/>
        <v>-80.627194273192984</v>
      </c>
      <c r="AB54">
        <f t="shared" si="20"/>
        <v>-3.7477377517735357</v>
      </c>
      <c r="AC54">
        <f t="shared" si="21"/>
        <v>-0.23306882925828132</v>
      </c>
      <c r="AD54">
        <f t="shared" si="22"/>
        <v>141.50658875464845</v>
      </c>
      <c r="AE54">
        <f t="shared" si="23"/>
        <v>27.798145560626615</v>
      </c>
      <c r="AF54">
        <f t="shared" si="24"/>
        <v>1.8382816691599899</v>
      </c>
      <c r="AG54">
        <f t="shared" si="25"/>
        <v>4.3172158342148244</v>
      </c>
      <c r="AH54">
        <v>254.71577329291341</v>
      </c>
      <c r="AI54">
        <v>246.08904848484829</v>
      </c>
      <c r="AJ54">
        <v>1.7287031259025629</v>
      </c>
      <c r="AK54">
        <v>64.07577277955869</v>
      </c>
      <c r="AL54">
        <f t="shared" si="26"/>
        <v>1.8282810492787525</v>
      </c>
      <c r="AM54">
        <v>33.4357158900212</v>
      </c>
      <c r="AN54">
        <v>34.16930909090911</v>
      </c>
      <c r="AO54">
        <v>-2.0856262526316141E-5</v>
      </c>
      <c r="AP54">
        <v>91.892419978846732</v>
      </c>
      <c r="AQ54">
        <v>41</v>
      </c>
      <c r="AR54">
        <v>6</v>
      </c>
      <c r="AS54">
        <f t="shared" si="27"/>
        <v>1</v>
      </c>
      <c r="AT54">
        <f t="shared" si="28"/>
        <v>0</v>
      </c>
      <c r="AU54">
        <f t="shared" si="29"/>
        <v>47183.322840348927</v>
      </c>
      <c r="AV54">
        <f t="shared" si="30"/>
        <v>1200.0025000000001</v>
      </c>
      <c r="AW54">
        <f t="shared" si="31"/>
        <v>1025.9265510926805</v>
      </c>
      <c r="AX54">
        <f t="shared" si="32"/>
        <v>0.85493701145845979</v>
      </c>
      <c r="AY54">
        <f t="shared" si="33"/>
        <v>0.18842843211482746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1670961259.7874999</v>
      </c>
      <c r="BF54">
        <v>234.65450000000001</v>
      </c>
      <c r="BG54">
        <v>246.38037499999999</v>
      </c>
      <c r="BH54">
        <v>34.170124999999999</v>
      </c>
      <c r="BI54">
        <v>33.432637499999998</v>
      </c>
      <c r="BJ54">
        <v>238.66775000000001</v>
      </c>
      <c r="BK54">
        <v>34.017687500000001</v>
      </c>
      <c r="BL54">
        <v>650.01262500000007</v>
      </c>
      <c r="BM54">
        <v>101.00825</v>
      </c>
      <c r="BN54">
        <v>9.9982549999999989E-2</v>
      </c>
      <c r="BO54">
        <v>32.594812500000003</v>
      </c>
      <c r="BP54">
        <v>32.613762499999993</v>
      </c>
      <c r="BQ54">
        <v>999.9</v>
      </c>
      <c r="BR54">
        <v>0</v>
      </c>
      <c r="BS54">
        <v>0</v>
      </c>
      <c r="BT54">
        <v>8971.875</v>
      </c>
      <c r="BU54">
        <v>0</v>
      </c>
      <c r="BV54">
        <v>458.945875</v>
      </c>
      <c r="BW54">
        <v>-11.726050000000001</v>
      </c>
      <c r="BX54">
        <v>242.95625000000001</v>
      </c>
      <c r="BY54">
        <v>254.90237500000001</v>
      </c>
      <c r="BZ54">
        <v>0.73749525000000005</v>
      </c>
      <c r="CA54">
        <v>246.38037499999999</v>
      </c>
      <c r="CB54">
        <v>33.432637499999998</v>
      </c>
      <c r="CC54">
        <v>3.4514612499999999</v>
      </c>
      <c r="CD54">
        <v>3.37697</v>
      </c>
      <c r="CE54">
        <v>26.382850000000001</v>
      </c>
      <c r="CF54">
        <v>26.013574999999999</v>
      </c>
      <c r="CG54">
        <v>1200.0025000000001</v>
      </c>
      <c r="CH54">
        <v>0.50001724999999997</v>
      </c>
      <c r="CI54">
        <v>0.49998274999999998</v>
      </c>
      <c r="CJ54">
        <v>0</v>
      </c>
      <c r="CK54">
        <v>1108.9437499999999</v>
      </c>
      <c r="CL54">
        <v>4.9990899999999998</v>
      </c>
      <c r="CM54">
        <v>12775.674999999999</v>
      </c>
      <c r="CN54">
        <v>9557.9449999999997</v>
      </c>
      <c r="CO54">
        <v>43</v>
      </c>
      <c r="CP54">
        <v>44.875</v>
      </c>
      <c r="CQ54">
        <v>43.811999999999998</v>
      </c>
      <c r="CR54">
        <v>43.936999999999998</v>
      </c>
      <c r="CS54">
        <v>44.25</v>
      </c>
      <c r="CT54">
        <v>597.52125000000001</v>
      </c>
      <c r="CU54">
        <v>597.48125000000005</v>
      </c>
      <c r="CV54">
        <v>0</v>
      </c>
      <c r="CW54">
        <v>1670961294.4000001</v>
      </c>
      <c r="CX54">
        <v>0</v>
      </c>
      <c r="CY54">
        <v>1670954496.5999999</v>
      </c>
      <c r="CZ54" t="s">
        <v>356</v>
      </c>
      <c r="DA54">
        <v>1670954495.5999999</v>
      </c>
      <c r="DB54">
        <v>1670954496.5999999</v>
      </c>
      <c r="DC54">
        <v>16</v>
      </c>
      <c r="DD54">
        <v>-7.6999999999999999E-2</v>
      </c>
      <c r="DE54">
        <v>-1.0999999999999999E-2</v>
      </c>
      <c r="DF54">
        <v>-4.38</v>
      </c>
      <c r="DG54">
        <v>0.152</v>
      </c>
      <c r="DH54">
        <v>415</v>
      </c>
      <c r="DI54">
        <v>32</v>
      </c>
      <c r="DJ54">
        <v>0.4</v>
      </c>
      <c r="DK54">
        <v>0.41</v>
      </c>
      <c r="DL54">
        <v>-11.522195121951221</v>
      </c>
      <c r="DM54">
        <v>-1.1903918623195699</v>
      </c>
      <c r="DN54">
        <v>0.11810614893065061</v>
      </c>
      <c r="DO54">
        <v>0</v>
      </c>
      <c r="DP54">
        <v>0.73361319512195122</v>
      </c>
      <c r="DQ54">
        <v>-1.304769771032777E-3</v>
      </c>
      <c r="DR54">
        <v>2.6733817372659131E-3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368</v>
      </c>
      <c r="EA54">
        <v>3.2966799999999998</v>
      </c>
      <c r="EB54">
        <v>2.6251799999999998</v>
      </c>
      <c r="EC54">
        <v>6.5366400000000005E-2</v>
      </c>
      <c r="ED54">
        <v>6.6558699999999998E-2</v>
      </c>
      <c r="EE54">
        <v>0.13972799999999999</v>
      </c>
      <c r="EF54">
        <v>0.136189</v>
      </c>
      <c r="EG54">
        <v>28285.9</v>
      </c>
      <c r="EH54">
        <v>28743.4</v>
      </c>
      <c r="EI54">
        <v>28155.200000000001</v>
      </c>
      <c r="EJ54">
        <v>29635.8</v>
      </c>
      <c r="EK54">
        <v>33324.9</v>
      </c>
      <c r="EL54">
        <v>35526.800000000003</v>
      </c>
      <c r="EM54">
        <v>39739</v>
      </c>
      <c r="EN54">
        <v>42347</v>
      </c>
      <c r="EO54">
        <v>2.1551300000000002</v>
      </c>
      <c r="EP54">
        <v>2.1835300000000002</v>
      </c>
      <c r="EQ54">
        <v>0.11798699999999999</v>
      </c>
      <c r="ER54">
        <v>0</v>
      </c>
      <c r="ES54">
        <v>30.6981</v>
      </c>
      <c r="ET54">
        <v>999.9</v>
      </c>
      <c r="EU54">
        <v>71.400000000000006</v>
      </c>
      <c r="EV54">
        <v>35</v>
      </c>
      <c r="EW54">
        <v>39.928199999999997</v>
      </c>
      <c r="EX54">
        <v>57.726300000000002</v>
      </c>
      <c r="EY54">
        <v>-2.6842999999999999</v>
      </c>
      <c r="EZ54">
        <v>2</v>
      </c>
      <c r="FA54">
        <v>0.44594</v>
      </c>
      <c r="FB54">
        <v>0.14374999999999999</v>
      </c>
      <c r="FC54">
        <v>20.271599999999999</v>
      </c>
      <c r="FD54">
        <v>5.2187900000000003</v>
      </c>
      <c r="FE54">
        <v>12.004300000000001</v>
      </c>
      <c r="FF54">
        <v>4.9864499999999996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1.86225</v>
      </c>
      <c r="FN54">
        <v>1.86426</v>
      </c>
      <c r="FO54">
        <v>1.8603499999999999</v>
      </c>
      <c r="FP54">
        <v>1.8610899999999999</v>
      </c>
      <c r="FQ54">
        <v>1.8601799999999999</v>
      </c>
      <c r="FR54">
        <v>1.86188</v>
      </c>
      <c r="FS54">
        <v>1.85849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-4.0220000000000002</v>
      </c>
      <c r="GH54">
        <v>0.15240000000000001</v>
      </c>
      <c r="GI54">
        <v>-3.43048097447471</v>
      </c>
      <c r="GJ54">
        <v>-2.7043828418459848E-3</v>
      </c>
      <c r="GK54">
        <v>1.1637646390227569E-6</v>
      </c>
      <c r="GL54">
        <v>-2.7935288173591201E-10</v>
      </c>
      <c r="GM54">
        <v>0.15243500000000409</v>
      </c>
      <c r="GN54">
        <v>0</v>
      </c>
      <c r="GO54">
        <v>0</v>
      </c>
      <c r="GP54">
        <v>0</v>
      </c>
      <c r="GQ54">
        <v>5</v>
      </c>
      <c r="GR54">
        <v>2087</v>
      </c>
      <c r="GS54">
        <v>4</v>
      </c>
      <c r="GT54">
        <v>31</v>
      </c>
      <c r="GU54">
        <v>112.8</v>
      </c>
      <c r="GV54">
        <v>112.8</v>
      </c>
      <c r="GW54">
        <v>0.91430699999999998</v>
      </c>
      <c r="GX54">
        <v>2.5903299999999998</v>
      </c>
      <c r="GY54">
        <v>2.04834</v>
      </c>
      <c r="GZ54">
        <v>2.6171899999999999</v>
      </c>
      <c r="HA54">
        <v>2.1972700000000001</v>
      </c>
      <c r="HB54">
        <v>2.2949199999999998</v>
      </c>
      <c r="HC54">
        <v>40.451000000000001</v>
      </c>
      <c r="HD54">
        <v>13.5191</v>
      </c>
      <c r="HE54">
        <v>18</v>
      </c>
      <c r="HF54">
        <v>646.52700000000004</v>
      </c>
      <c r="HG54">
        <v>744.13800000000003</v>
      </c>
      <c r="HH54">
        <v>31.0001</v>
      </c>
      <c r="HI54">
        <v>33.0015</v>
      </c>
      <c r="HJ54">
        <v>30.000599999999999</v>
      </c>
      <c r="HK54">
        <v>32.874400000000001</v>
      </c>
      <c r="HL54">
        <v>32.868600000000001</v>
      </c>
      <c r="HM54">
        <v>18.348700000000001</v>
      </c>
      <c r="HN54">
        <v>20.678000000000001</v>
      </c>
      <c r="HO54">
        <v>100</v>
      </c>
      <c r="HP54">
        <v>31</v>
      </c>
      <c r="HQ54">
        <v>264.10000000000002</v>
      </c>
      <c r="HR54">
        <v>33.455599999999997</v>
      </c>
      <c r="HS54">
        <v>99.206299999999999</v>
      </c>
      <c r="HT54">
        <v>98.211299999999994</v>
      </c>
    </row>
    <row r="55" spans="1:228" x14ac:dyDescent="0.2">
      <c r="A55">
        <v>40</v>
      </c>
      <c r="B55">
        <v>1670961266.0999999</v>
      </c>
      <c r="C55">
        <v>156.0999999046326</v>
      </c>
      <c r="D55" t="s">
        <v>439</v>
      </c>
      <c r="E55" t="s">
        <v>440</v>
      </c>
      <c r="F55">
        <v>4</v>
      </c>
      <c r="G55">
        <v>1670961264.0999999</v>
      </c>
      <c r="H55">
        <f t="shared" si="0"/>
        <v>1.8688962237992739E-3</v>
      </c>
      <c r="I55">
        <f t="shared" si="1"/>
        <v>1.8688962237992739</v>
      </c>
      <c r="J55">
        <f t="shared" si="2"/>
        <v>4.1744499943946067</v>
      </c>
      <c r="K55">
        <f t="shared" si="3"/>
        <v>241.87214285714279</v>
      </c>
      <c r="L55">
        <f t="shared" si="4"/>
        <v>182.01284288786573</v>
      </c>
      <c r="M55">
        <f t="shared" si="5"/>
        <v>18.402890062758299</v>
      </c>
      <c r="N55">
        <f t="shared" si="6"/>
        <v>24.455122966163579</v>
      </c>
      <c r="O55">
        <f t="shared" si="7"/>
        <v>0.12412865286040584</v>
      </c>
      <c r="P55">
        <f t="shared" si="8"/>
        <v>3.6741352601901753</v>
      </c>
      <c r="Q55">
        <f t="shared" si="9"/>
        <v>0.12184510794659774</v>
      </c>
      <c r="R55">
        <f t="shared" si="10"/>
        <v>7.6354860837538688E-2</v>
      </c>
      <c r="S55">
        <f t="shared" si="11"/>
        <v>226.11849051943278</v>
      </c>
      <c r="T55">
        <f t="shared" si="12"/>
        <v>33.284240278853446</v>
      </c>
      <c r="U55">
        <f t="shared" si="13"/>
        <v>32.607114285714282</v>
      </c>
      <c r="V55">
        <f t="shared" si="14"/>
        <v>4.9416444576845509</v>
      </c>
      <c r="W55">
        <f t="shared" si="15"/>
        <v>69.943859805306317</v>
      </c>
      <c r="X55">
        <f t="shared" si="16"/>
        <v>3.4552223577164387</v>
      </c>
      <c r="Y55">
        <f t="shared" si="17"/>
        <v>4.9399938283850711</v>
      </c>
      <c r="Z55">
        <f t="shared" si="18"/>
        <v>1.4864220999681121</v>
      </c>
      <c r="AA55">
        <f t="shared" si="19"/>
        <v>-82.418323469547985</v>
      </c>
      <c r="AB55">
        <f t="shared" si="20"/>
        <v>-1.1743313108718778</v>
      </c>
      <c r="AC55">
        <f t="shared" si="21"/>
        <v>-7.2916271015028289E-2</v>
      </c>
      <c r="AD55">
        <f t="shared" si="22"/>
        <v>142.4529194679979</v>
      </c>
      <c r="AE55">
        <f t="shared" si="23"/>
        <v>27.854092068881563</v>
      </c>
      <c r="AF55">
        <f t="shared" si="24"/>
        <v>1.8601687865695391</v>
      </c>
      <c r="AG55">
        <f t="shared" si="25"/>
        <v>4.1744499943946067</v>
      </c>
      <c r="AH55">
        <v>261.66968897447168</v>
      </c>
      <c r="AI55">
        <v>253.046109090909</v>
      </c>
      <c r="AJ55">
        <v>1.7435515957309251</v>
      </c>
      <c r="AK55">
        <v>64.07577277955869</v>
      </c>
      <c r="AL55">
        <f t="shared" si="26"/>
        <v>1.8688962237992739</v>
      </c>
      <c r="AM55">
        <v>33.42776170198696</v>
      </c>
      <c r="AN55">
        <v>34.177490909090913</v>
      </c>
      <c r="AO55">
        <v>9.7812156896068187E-6</v>
      </c>
      <c r="AP55">
        <v>91.892419978846732</v>
      </c>
      <c r="AQ55">
        <v>40</v>
      </c>
      <c r="AR55">
        <v>6</v>
      </c>
      <c r="AS55">
        <f t="shared" si="27"/>
        <v>1</v>
      </c>
      <c r="AT55">
        <f t="shared" si="28"/>
        <v>0</v>
      </c>
      <c r="AU55">
        <f t="shared" si="29"/>
        <v>47285.259426764555</v>
      </c>
      <c r="AV55">
        <f t="shared" si="30"/>
        <v>1200.024285714286</v>
      </c>
      <c r="AW55">
        <f t="shared" si="31"/>
        <v>1025.9450707354576</v>
      </c>
      <c r="AX55">
        <f t="shared" si="32"/>
        <v>0.85493692331800453</v>
      </c>
      <c r="AY55">
        <f t="shared" si="33"/>
        <v>0.18842826200374863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1670961264.0999999</v>
      </c>
      <c r="BF55">
        <v>241.87214285714279</v>
      </c>
      <c r="BG55">
        <v>253.62928571428569</v>
      </c>
      <c r="BH55">
        <v>34.173699999999997</v>
      </c>
      <c r="BI55">
        <v>33.427414285714278</v>
      </c>
      <c r="BJ55">
        <v>245.9014285714286</v>
      </c>
      <c r="BK55">
        <v>34.021285714285717</v>
      </c>
      <c r="BL55">
        <v>649.995</v>
      </c>
      <c r="BM55">
        <v>101.0077142857143</v>
      </c>
      <c r="BN55">
        <v>9.9931585714285717E-2</v>
      </c>
      <c r="BO55">
        <v>32.60118571428572</v>
      </c>
      <c r="BP55">
        <v>32.607114285714282</v>
      </c>
      <c r="BQ55">
        <v>999.89999999999986</v>
      </c>
      <c r="BR55">
        <v>0</v>
      </c>
      <c r="BS55">
        <v>0</v>
      </c>
      <c r="BT55">
        <v>8991.7857142857138</v>
      </c>
      <c r="BU55">
        <v>0</v>
      </c>
      <c r="BV55">
        <v>1126.818571428571</v>
      </c>
      <c r="BW55">
        <v>-11.75714285714286</v>
      </c>
      <c r="BX55">
        <v>250.43014285714281</v>
      </c>
      <c r="BY55">
        <v>262.40071428571429</v>
      </c>
      <c r="BZ55">
        <v>0.74629914285714283</v>
      </c>
      <c r="CA55">
        <v>253.62928571428569</v>
      </c>
      <c r="CB55">
        <v>33.427414285714278</v>
      </c>
      <c r="CC55">
        <v>3.4518042857142861</v>
      </c>
      <c r="CD55">
        <v>3.3764228571428569</v>
      </c>
      <c r="CE55">
        <v>26.384542857142861</v>
      </c>
      <c r="CF55">
        <v>26.010814285714279</v>
      </c>
      <c r="CG55">
        <v>1200.024285714286</v>
      </c>
      <c r="CH55">
        <v>0.50001899999999999</v>
      </c>
      <c r="CI55">
        <v>0.49998100000000001</v>
      </c>
      <c r="CJ55">
        <v>0</v>
      </c>
      <c r="CK55">
        <v>1108.697142857143</v>
      </c>
      <c r="CL55">
        <v>4.9990899999999998</v>
      </c>
      <c r="CM55">
        <v>12775.014285714289</v>
      </c>
      <c r="CN55">
        <v>9558.1157142857137</v>
      </c>
      <c r="CO55">
        <v>43</v>
      </c>
      <c r="CP55">
        <v>44.892714285714291</v>
      </c>
      <c r="CQ55">
        <v>43.811999999999998</v>
      </c>
      <c r="CR55">
        <v>43.936999999999998</v>
      </c>
      <c r="CS55">
        <v>44.25</v>
      </c>
      <c r="CT55">
        <v>597.53571428571433</v>
      </c>
      <c r="CU55">
        <v>597.48857142857128</v>
      </c>
      <c r="CV55">
        <v>0</v>
      </c>
      <c r="CW55">
        <v>1670961298.5999999</v>
      </c>
      <c r="CX55">
        <v>0</v>
      </c>
      <c r="CY55">
        <v>1670954496.5999999</v>
      </c>
      <c r="CZ55" t="s">
        <v>356</v>
      </c>
      <c r="DA55">
        <v>1670954495.5999999</v>
      </c>
      <c r="DB55">
        <v>1670954496.5999999</v>
      </c>
      <c r="DC55">
        <v>16</v>
      </c>
      <c r="DD55">
        <v>-7.6999999999999999E-2</v>
      </c>
      <c r="DE55">
        <v>-1.0999999999999999E-2</v>
      </c>
      <c r="DF55">
        <v>-4.38</v>
      </c>
      <c r="DG55">
        <v>0.152</v>
      </c>
      <c r="DH55">
        <v>415</v>
      </c>
      <c r="DI55">
        <v>32</v>
      </c>
      <c r="DJ55">
        <v>0.4</v>
      </c>
      <c r="DK55">
        <v>0.41</v>
      </c>
      <c r="DL55">
        <v>-11.600953658536589</v>
      </c>
      <c r="DM55">
        <v>-1.1416836331603371</v>
      </c>
      <c r="DN55">
        <v>0.1151836118457597</v>
      </c>
      <c r="DO55">
        <v>0</v>
      </c>
      <c r="DP55">
        <v>0.73519375609756099</v>
      </c>
      <c r="DQ55">
        <v>3.5442868540313879E-2</v>
      </c>
      <c r="DR55">
        <v>4.8307142418956006E-3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368</v>
      </c>
      <c r="EA55">
        <v>3.29677</v>
      </c>
      <c r="EB55">
        <v>2.6251500000000001</v>
      </c>
      <c r="EC55">
        <v>6.6907700000000001E-2</v>
      </c>
      <c r="ED55">
        <v>6.8068000000000004E-2</v>
      </c>
      <c r="EE55">
        <v>0.13974900000000001</v>
      </c>
      <c r="EF55">
        <v>0.136183</v>
      </c>
      <c r="EG55">
        <v>28239.200000000001</v>
      </c>
      <c r="EH55">
        <v>28697</v>
      </c>
      <c r="EI55">
        <v>28155.1</v>
      </c>
      <c r="EJ55">
        <v>29635.9</v>
      </c>
      <c r="EK55">
        <v>33323.9</v>
      </c>
      <c r="EL55">
        <v>35527.1</v>
      </c>
      <c r="EM55">
        <v>39738.6</v>
      </c>
      <c r="EN55">
        <v>42346.9</v>
      </c>
      <c r="EO55">
        <v>2.1554500000000001</v>
      </c>
      <c r="EP55">
        <v>2.1835499999999999</v>
      </c>
      <c r="EQ55">
        <v>0.117965</v>
      </c>
      <c r="ER55">
        <v>0</v>
      </c>
      <c r="ES55">
        <v>30.687999999999999</v>
      </c>
      <c r="ET55">
        <v>999.9</v>
      </c>
      <c r="EU55">
        <v>71.400000000000006</v>
      </c>
      <c r="EV55">
        <v>35</v>
      </c>
      <c r="EW55">
        <v>39.927900000000001</v>
      </c>
      <c r="EX55">
        <v>57.756300000000003</v>
      </c>
      <c r="EY55">
        <v>-2.5560900000000002</v>
      </c>
      <c r="EZ55">
        <v>2</v>
      </c>
      <c r="FA55">
        <v>0.44627</v>
      </c>
      <c r="FB55">
        <v>0.143813</v>
      </c>
      <c r="FC55">
        <v>20.271599999999999</v>
      </c>
      <c r="FD55">
        <v>5.2184900000000001</v>
      </c>
      <c r="FE55">
        <v>12.0044</v>
      </c>
      <c r="FF55">
        <v>4.9862500000000001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1.8622000000000001</v>
      </c>
      <c r="FN55">
        <v>1.8643000000000001</v>
      </c>
      <c r="FO55">
        <v>1.8603499999999999</v>
      </c>
      <c r="FP55">
        <v>1.8611</v>
      </c>
      <c r="FQ55">
        <v>1.86016</v>
      </c>
      <c r="FR55">
        <v>1.86188</v>
      </c>
      <c r="FS55">
        <v>1.8584799999999999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-4.0369999999999999</v>
      </c>
      <c r="GH55">
        <v>0.15240000000000001</v>
      </c>
      <c r="GI55">
        <v>-3.43048097447471</v>
      </c>
      <c r="GJ55">
        <v>-2.7043828418459848E-3</v>
      </c>
      <c r="GK55">
        <v>1.1637646390227569E-6</v>
      </c>
      <c r="GL55">
        <v>-2.7935288173591201E-10</v>
      </c>
      <c r="GM55">
        <v>0.15243500000000409</v>
      </c>
      <c r="GN55">
        <v>0</v>
      </c>
      <c r="GO55">
        <v>0</v>
      </c>
      <c r="GP55">
        <v>0</v>
      </c>
      <c r="GQ55">
        <v>5</v>
      </c>
      <c r="GR55">
        <v>2087</v>
      </c>
      <c r="GS55">
        <v>4</v>
      </c>
      <c r="GT55">
        <v>31</v>
      </c>
      <c r="GU55">
        <v>112.8</v>
      </c>
      <c r="GV55">
        <v>112.8</v>
      </c>
      <c r="GW55">
        <v>0.93383799999999995</v>
      </c>
      <c r="GX55">
        <v>2.5854499999999998</v>
      </c>
      <c r="GY55">
        <v>2.04834</v>
      </c>
      <c r="GZ55">
        <v>2.6171899999999999</v>
      </c>
      <c r="HA55">
        <v>2.1972700000000001</v>
      </c>
      <c r="HB55">
        <v>2.33765</v>
      </c>
      <c r="HC55">
        <v>40.451000000000001</v>
      </c>
      <c r="HD55">
        <v>13.5191</v>
      </c>
      <c r="HE55">
        <v>18</v>
      </c>
      <c r="HF55">
        <v>646.82500000000005</v>
      </c>
      <c r="HG55">
        <v>744.20600000000002</v>
      </c>
      <c r="HH55">
        <v>31.0001</v>
      </c>
      <c r="HI55">
        <v>33.0045</v>
      </c>
      <c r="HJ55">
        <v>30.000499999999999</v>
      </c>
      <c r="HK55">
        <v>32.878599999999999</v>
      </c>
      <c r="HL55">
        <v>32.872199999999999</v>
      </c>
      <c r="HM55">
        <v>18.7376</v>
      </c>
      <c r="HN55">
        <v>20.678000000000001</v>
      </c>
      <c r="HO55">
        <v>100</v>
      </c>
      <c r="HP55">
        <v>31</v>
      </c>
      <c r="HQ55">
        <v>270.77800000000002</v>
      </c>
      <c r="HR55">
        <v>33.454300000000003</v>
      </c>
      <c r="HS55">
        <v>99.205500000000001</v>
      </c>
      <c r="HT55">
        <v>98.211299999999994</v>
      </c>
    </row>
    <row r="56" spans="1:228" x14ac:dyDescent="0.2">
      <c r="A56">
        <v>41</v>
      </c>
      <c r="B56">
        <v>1670961270.0999999</v>
      </c>
      <c r="C56">
        <v>160.0999999046326</v>
      </c>
      <c r="D56" t="s">
        <v>441</v>
      </c>
      <c r="E56" t="s">
        <v>442</v>
      </c>
      <c r="F56">
        <v>4</v>
      </c>
      <c r="G56">
        <v>1670961267.7874999</v>
      </c>
      <c r="H56">
        <f t="shared" si="0"/>
        <v>1.8906603895262597E-3</v>
      </c>
      <c r="I56">
        <f t="shared" si="1"/>
        <v>1.8906603895262597</v>
      </c>
      <c r="J56">
        <f t="shared" si="2"/>
        <v>4.6934928827202373</v>
      </c>
      <c r="K56">
        <f t="shared" si="3"/>
        <v>248.03049999999999</v>
      </c>
      <c r="L56">
        <f t="shared" si="4"/>
        <v>181.98227586236649</v>
      </c>
      <c r="M56">
        <f t="shared" si="5"/>
        <v>18.399496923763415</v>
      </c>
      <c r="N56">
        <f t="shared" si="6"/>
        <v>25.07736756298722</v>
      </c>
      <c r="O56">
        <f t="shared" si="7"/>
        <v>0.1255526477193139</v>
      </c>
      <c r="P56">
        <f t="shared" si="8"/>
        <v>3.6724628380815583</v>
      </c>
      <c r="Q56">
        <f t="shared" si="9"/>
        <v>0.12321589794825169</v>
      </c>
      <c r="R56">
        <f t="shared" si="10"/>
        <v>7.7216261458435284E-2</v>
      </c>
      <c r="S56">
        <f t="shared" si="11"/>
        <v>226.11431960813263</v>
      </c>
      <c r="T56">
        <f t="shared" si="12"/>
        <v>33.293370662602861</v>
      </c>
      <c r="U56">
        <f t="shared" si="13"/>
        <v>32.6118375</v>
      </c>
      <c r="V56">
        <f t="shared" si="14"/>
        <v>4.9429598356725322</v>
      </c>
      <c r="W56">
        <f t="shared" si="15"/>
        <v>69.906658442287124</v>
      </c>
      <c r="X56">
        <f t="shared" si="16"/>
        <v>3.4559983981911757</v>
      </c>
      <c r="Y56">
        <f t="shared" si="17"/>
        <v>4.9437327934138722</v>
      </c>
      <c r="Z56">
        <f t="shared" si="18"/>
        <v>1.4869614374813565</v>
      </c>
      <c r="AA56">
        <f t="shared" si="19"/>
        <v>-83.378123178108055</v>
      </c>
      <c r="AB56">
        <f t="shared" si="20"/>
        <v>0.54942174086141249</v>
      </c>
      <c r="AC56">
        <f t="shared" si="21"/>
        <v>3.4133126486479565E-2</v>
      </c>
      <c r="AD56">
        <f t="shared" si="22"/>
        <v>143.31975129737248</v>
      </c>
      <c r="AE56">
        <f t="shared" si="23"/>
        <v>27.920998157210256</v>
      </c>
      <c r="AF56">
        <f t="shared" si="24"/>
        <v>1.8828516848337968</v>
      </c>
      <c r="AG56">
        <f t="shared" si="25"/>
        <v>4.6934928827202373</v>
      </c>
      <c r="AH56">
        <v>268.63275703986938</v>
      </c>
      <c r="AI56">
        <v>259.91103636363641</v>
      </c>
      <c r="AJ56">
        <v>1.711890950089108</v>
      </c>
      <c r="AK56">
        <v>64.07577277955869</v>
      </c>
      <c r="AL56">
        <f t="shared" si="26"/>
        <v>1.8906603895262597</v>
      </c>
      <c r="AM56">
        <v>33.427440951422668</v>
      </c>
      <c r="AN56">
        <v>34.185679020979038</v>
      </c>
      <c r="AO56">
        <v>4.0785099484596562E-5</v>
      </c>
      <c r="AP56">
        <v>91.892419978846732</v>
      </c>
      <c r="AQ56">
        <v>40</v>
      </c>
      <c r="AR56">
        <v>6</v>
      </c>
      <c r="AS56">
        <f t="shared" si="27"/>
        <v>1</v>
      </c>
      <c r="AT56">
        <f t="shared" si="28"/>
        <v>0</v>
      </c>
      <c r="AU56">
        <f t="shared" si="29"/>
        <v>47253.249613670181</v>
      </c>
      <c r="AV56">
        <f t="shared" si="30"/>
        <v>1200.0062499999999</v>
      </c>
      <c r="AW56">
        <f t="shared" si="31"/>
        <v>1025.9292510922967</v>
      </c>
      <c r="AX56">
        <f t="shared" si="32"/>
        <v>0.85493658978217546</v>
      </c>
      <c r="AY56">
        <f t="shared" si="33"/>
        <v>0.18842761827959867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1670961267.7874999</v>
      </c>
      <c r="BF56">
        <v>248.03049999999999</v>
      </c>
      <c r="BG56">
        <v>259.82187499999998</v>
      </c>
      <c r="BH56">
        <v>34.181937499999997</v>
      </c>
      <c r="BI56">
        <v>33.426600000000008</v>
      </c>
      <c r="BJ56">
        <v>252.07325</v>
      </c>
      <c r="BK56">
        <v>34.029512500000003</v>
      </c>
      <c r="BL56">
        <v>650.03112499999997</v>
      </c>
      <c r="BM56">
        <v>101.005875</v>
      </c>
      <c r="BN56">
        <v>0.1001081875</v>
      </c>
      <c r="BO56">
        <v>32.6146125</v>
      </c>
      <c r="BP56">
        <v>32.6118375</v>
      </c>
      <c r="BQ56">
        <v>999.9</v>
      </c>
      <c r="BR56">
        <v>0</v>
      </c>
      <c r="BS56">
        <v>0</v>
      </c>
      <c r="BT56">
        <v>8986.1737499999999</v>
      </c>
      <c r="BU56">
        <v>0</v>
      </c>
      <c r="BV56">
        <v>1142.9649999999999</v>
      </c>
      <c r="BW56">
        <v>-11.791275000000001</v>
      </c>
      <c r="BX56">
        <v>256.80862500000001</v>
      </c>
      <c r="BY56">
        <v>268.80700000000002</v>
      </c>
      <c r="BZ56">
        <v>0.75534062499999999</v>
      </c>
      <c r="CA56">
        <v>259.82187499999998</v>
      </c>
      <c r="CB56">
        <v>33.426600000000008</v>
      </c>
      <c r="CC56">
        <v>3.4525774999999999</v>
      </c>
      <c r="CD56">
        <v>3.3762862500000002</v>
      </c>
      <c r="CE56">
        <v>26.388324999999998</v>
      </c>
      <c r="CF56">
        <v>26.010137499999999</v>
      </c>
      <c r="CG56">
        <v>1200.0062499999999</v>
      </c>
      <c r="CH56">
        <v>0.50003124999999993</v>
      </c>
      <c r="CI56">
        <v>0.49996875000000002</v>
      </c>
      <c r="CJ56">
        <v>0</v>
      </c>
      <c r="CK56">
        <v>1108.4525000000001</v>
      </c>
      <c r="CL56">
        <v>4.9990899999999998</v>
      </c>
      <c r="CM56">
        <v>12773.4375</v>
      </c>
      <c r="CN56">
        <v>9558.0237500000003</v>
      </c>
      <c r="CO56">
        <v>43</v>
      </c>
      <c r="CP56">
        <v>44.898249999999997</v>
      </c>
      <c r="CQ56">
        <v>43.811999999999998</v>
      </c>
      <c r="CR56">
        <v>43.936999999999998</v>
      </c>
      <c r="CS56">
        <v>44.25</v>
      </c>
      <c r="CT56">
        <v>597.54</v>
      </c>
      <c r="CU56">
        <v>597.46624999999995</v>
      </c>
      <c r="CV56">
        <v>0</v>
      </c>
      <c r="CW56">
        <v>1670961302.2</v>
      </c>
      <c r="CX56">
        <v>0</v>
      </c>
      <c r="CY56">
        <v>1670954496.5999999</v>
      </c>
      <c r="CZ56" t="s">
        <v>356</v>
      </c>
      <c r="DA56">
        <v>1670954495.5999999</v>
      </c>
      <c r="DB56">
        <v>1670954496.5999999</v>
      </c>
      <c r="DC56">
        <v>16</v>
      </c>
      <c r="DD56">
        <v>-7.6999999999999999E-2</v>
      </c>
      <c r="DE56">
        <v>-1.0999999999999999E-2</v>
      </c>
      <c r="DF56">
        <v>-4.38</v>
      </c>
      <c r="DG56">
        <v>0.152</v>
      </c>
      <c r="DH56">
        <v>415</v>
      </c>
      <c r="DI56">
        <v>32</v>
      </c>
      <c r="DJ56">
        <v>0.4</v>
      </c>
      <c r="DK56">
        <v>0.41</v>
      </c>
      <c r="DL56">
        <v>-11.66212682926829</v>
      </c>
      <c r="DM56">
        <v>-1.0527386759581741</v>
      </c>
      <c r="DN56">
        <v>0.1090723948988508</v>
      </c>
      <c r="DO56">
        <v>0</v>
      </c>
      <c r="DP56">
        <v>0.73882034146341458</v>
      </c>
      <c r="DQ56">
        <v>8.0711749128921234E-2</v>
      </c>
      <c r="DR56">
        <v>8.4944326691785352E-3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368</v>
      </c>
      <c r="EA56">
        <v>3.2971300000000001</v>
      </c>
      <c r="EB56">
        <v>2.6253099999999998</v>
      </c>
      <c r="EC56">
        <v>6.8423499999999998E-2</v>
      </c>
      <c r="ED56">
        <v>6.9564600000000004E-2</v>
      </c>
      <c r="EE56">
        <v>0.139767</v>
      </c>
      <c r="EF56">
        <v>0.13617499999999999</v>
      </c>
      <c r="EG56">
        <v>28192.799999999999</v>
      </c>
      <c r="EH56">
        <v>28650.7</v>
      </c>
      <c r="EI56">
        <v>28154.6</v>
      </c>
      <c r="EJ56">
        <v>29635.7</v>
      </c>
      <c r="EK56">
        <v>33322.800000000003</v>
      </c>
      <c r="EL56">
        <v>35527.4</v>
      </c>
      <c r="EM56">
        <v>39738</v>
      </c>
      <c r="EN56">
        <v>42346.8</v>
      </c>
      <c r="EO56">
        <v>2.1556700000000002</v>
      </c>
      <c r="EP56">
        <v>2.1833499999999999</v>
      </c>
      <c r="EQ56">
        <v>0.11953</v>
      </c>
      <c r="ER56">
        <v>0</v>
      </c>
      <c r="ES56">
        <v>30.681999999999999</v>
      </c>
      <c r="ET56">
        <v>999.9</v>
      </c>
      <c r="EU56">
        <v>71.400000000000006</v>
      </c>
      <c r="EV56">
        <v>35</v>
      </c>
      <c r="EW56">
        <v>39.931199999999997</v>
      </c>
      <c r="EX56">
        <v>57.816299999999998</v>
      </c>
      <c r="EY56">
        <v>-2.7163499999999998</v>
      </c>
      <c r="EZ56">
        <v>2</v>
      </c>
      <c r="FA56">
        <v>0.446743</v>
      </c>
      <c r="FB56">
        <v>0.145256</v>
      </c>
      <c r="FC56">
        <v>20.271699999999999</v>
      </c>
      <c r="FD56">
        <v>5.2193899999999998</v>
      </c>
      <c r="FE56">
        <v>12.004099999999999</v>
      </c>
      <c r="FF56">
        <v>4.9866000000000001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1.86222</v>
      </c>
      <c r="FN56">
        <v>1.86426</v>
      </c>
      <c r="FO56">
        <v>1.8603499999999999</v>
      </c>
      <c r="FP56">
        <v>1.8611</v>
      </c>
      <c r="FQ56">
        <v>1.8601799999999999</v>
      </c>
      <c r="FR56">
        <v>1.86188</v>
      </c>
      <c r="FS56">
        <v>1.85846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-4.0510000000000002</v>
      </c>
      <c r="GH56">
        <v>0.1525</v>
      </c>
      <c r="GI56">
        <v>-3.43048097447471</v>
      </c>
      <c r="GJ56">
        <v>-2.7043828418459848E-3</v>
      </c>
      <c r="GK56">
        <v>1.1637646390227569E-6</v>
      </c>
      <c r="GL56">
        <v>-2.7935288173591201E-10</v>
      </c>
      <c r="GM56">
        <v>0.15243500000000409</v>
      </c>
      <c r="GN56">
        <v>0</v>
      </c>
      <c r="GO56">
        <v>0</v>
      </c>
      <c r="GP56">
        <v>0</v>
      </c>
      <c r="GQ56">
        <v>5</v>
      </c>
      <c r="GR56">
        <v>2087</v>
      </c>
      <c r="GS56">
        <v>4</v>
      </c>
      <c r="GT56">
        <v>31</v>
      </c>
      <c r="GU56">
        <v>112.9</v>
      </c>
      <c r="GV56">
        <v>112.9</v>
      </c>
      <c r="GW56">
        <v>0.95336900000000002</v>
      </c>
      <c r="GX56">
        <v>2.5891099999999998</v>
      </c>
      <c r="GY56">
        <v>2.04834</v>
      </c>
      <c r="GZ56">
        <v>2.6171899999999999</v>
      </c>
      <c r="HA56">
        <v>2.1972700000000001</v>
      </c>
      <c r="HB56">
        <v>2.34497</v>
      </c>
      <c r="HC56">
        <v>40.451000000000001</v>
      </c>
      <c r="HD56">
        <v>13.5191</v>
      </c>
      <c r="HE56">
        <v>18</v>
      </c>
      <c r="HF56">
        <v>647.03899999999999</v>
      </c>
      <c r="HG56">
        <v>744.05100000000004</v>
      </c>
      <c r="HH56">
        <v>31.000299999999999</v>
      </c>
      <c r="HI56">
        <v>33.008299999999998</v>
      </c>
      <c r="HJ56">
        <v>30.000599999999999</v>
      </c>
      <c r="HK56">
        <v>32.882300000000001</v>
      </c>
      <c r="HL56">
        <v>32.875100000000003</v>
      </c>
      <c r="HM56">
        <v>19.123699999999999</v>
      </c>
      <c r="HN56">
        <v>20.678000000000001</v>
      </c>
      <c r="HO56">
        <v>100</v>
      </c>
      <c r="HP56">
        <v>31</v>
      </c>
      <c r="HQ56">
        <v>277.45699999999999</v>
      </c>
      <c r="HR56">
        <v>33.454300000000003</v>
      </c>
      <c r="HS56">
        <v>99.203999999999994</v>
      </c>
      <c r="HT56">
        <v>98.210899999999995</v>
      </c>
    </row>
    <row r="57" spans="1:228" x14ac:dyDescent="0.2">
      <c r="A57">
        <v>42</v>
      </c>
      <c r="B57">
        <v>1670961274.0999999</v>
      </c>
      <c r="C57">
        <v>164.0999999046326</v>
      </c>
      <c r="D57" t="s">
        <v>443</v>
      </c>
      <c r="E57" t="s">
        <v>444</v>
      </c>
      <c r="F57">
        <v>4</v>
      </c>
      <c r="G57">
        <v>1670961272.0999999</v>
      </c>
      <c r="H57">
        <f t="shared" si="0"/>
        <v>1.9045365507579623E-3</v>
      </c>
      <c r="I57">
        <f t="shared" si="1"/>
        <v>1.9045365507579624</v>
      </c>
      <c r="J57">
        <f t="shared" si="2"/>
        <v>4.9019492115999341</v>
      </c>
      <c r="K57">
        <f t="shared" si="3"/>
        <v>255.14842857142861</v>
      </c>
      <c r="L57">
        <f t="shared" si="4"/>
        <v>186.57789732577285</v>
      </c>
      <c r="M57">
        <f t="shared" si="5"/>
        <v>18.864342659590747</v>
      </c>
      <c r="N57">
        <f t="shared" si="6"/>
        <v>25.797307476477137</v>
      </c>
      <c r="O57">
        <f t="shared" si="7"/>
        <v>0.12622796836349859</v>
      </c>
      <c r="P57">
        <f t="shared" si="8"/>
        <v>3.6642567097304832</v>
      </c>
      <c r="Q57">
        <f t="shared" si="9"/>
        <v>0.12386108592168478</v>
      </c>
      <c r="R57">
        <f t="shared" si="10"/>
        <v>7.7622137111395983E-2</v>
      </c>
      <c r="S57">
        <f t="shared" si="11"/>
        <v>226.11304294734327</v>
      </c>
      <c r="T57">
        <f t="shared" si="12"/>
        <v>33.302919792974436</v>
      </c>
      <c r="U57">
        <f t="shared" si="13"/>
        <v>32.625528571428568</v>
      </c>
      <c r="V57">
        <f t="shared" si="14"/>
        <v>4.9467744131512461</v>
      </c>
      <c r="W57">
        <f t="shared" si="15"/>
        <v>69.877763924589729</v>
      </c>
      <c r="X57">
        <f t="shared" si="16"/>
        <v>3.4567203866085707</v>
      </c>
      <c r="Y57">
        <f t="shared" si="17"/>
        <v>4.946810247590312</v>
      </c>
      <c r="Z57">
        <f t="shared" si="18"/>
        <v>1.4900540265426754</v>
      </c>
      <c r="AA57">
        <f t="shared" si="19"/>
        <v>-83.990061888426141</v>
      </c>
      <c r="AB57">
        <f t="shared" si="20"/>
        <v>2.5398952423913278E-2</v>
      </c>
      <c r="AC57">
        <f t="shared" si="21"/>
        <v>1.5816496057776258E-3</v>
      </c>
      <c r="AD57">
        <f t="shared" si="22"/>
        <v>142.14996166094684</v>
      </c>
      <c r="AE57">
        <f t="shared" si="23"/>
        <v>28.072051603400247</v>
      </c>
      <c r="AF57">
        <f t="shared" si="24"/>
        <v>1.9072260181724636</v>
      </c>
      <c r="AG57">
        <f t="shared" si="25"/>
        <v>4.9019492115999341</v>
      </c>
      <c r="AH57">
        <v>275.51300918112901</v>
      </c>
      <c r="AI57">
        <v>266.73582424242409</v>
      </c>
      <c r="AJ57">
        <v>1.703466469988441</v>
      </c>
      <c r="AK57">
        <v>64.07577277955869</v>
      </c>
      <c r="AL57">
        <f t="shared" si="26"/>
        <v>1.9045365507579624</v>
      </c>
      <c r="AM57">
        <v>33.424614410767063</v>
      </c>
      <c r="AN57">
        <v>34.188295804195818</v>
      </c>
      <c r="AO57">
        <v>4.7845576272708108E-5</v>
      </c>
      <c r="AP57">
        <v>91.892419978846732</v>
      </c>
      <c r="AQ57">
        <v>40</v>
      </c>
      <c r="AR57">
        <v>6</v>
      </c>
      <c r="AS57">
        <f t="shared" si="27"/>
        <v>1</v>
      </c>
      <c r="AT57">
        <f t="shared" si="28"/>
        <v>0</v>
      </c>
      <c r="AU57">
        <f t="shared" si="29"/>
        <v>47104.777700619394</v>
      </c>
      <c r="AV57">
        <f t="shared" si="30"/>
        <v>1200</v>
      </c>
      <c r="AW57">
        <f t="shared" si="31"/>
        <v>1025.9238564494005</v>
      </c>
      <c r="AX57">
        <f t="shared" si="32"/>
        <v>0.85493654704116717</v>
      </c>
      <c r="AY57">
        <f t="shared" si="33"/>
        <v>0.18842753578945273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1670961272.0999999</v>
      </c>
      <c r="BF57">
        <v>255.14842857142861</v>
      </c>
      <c r="BG57">
        <v>267.00942857142849</v>
      </c>
      <c r="BH57">
        <v>34.18871428571429</v>
      </c>
      <c r="BI57">
        <v>33.423685714285718</v>
      </c>
      <c r="BJ57">
        <v>259.20628571428568</v>
      </c>
      <c r="BK57">
        <v>34.036271428571418</v>
      </c>
      <c r="BL57">
        <v>650.10057142857136</v>
      </c>
      <c r="BM57">
        <v>101.0068571428571</v>
      </c>
      <c r="BN57">
        <v>0.10020285714285709</v>
      </c>
      <c r="BO57">
        <v>32.625657142857143</v>
      </c>
      <c r="BP57">
        <v>32.625528571428568</v>
      </c>
      <c r="BQ57">
        <v>999.89999999999986</v>
      </c>
      <c r="BR57">
        <v>0</v>
      </c>
      <c r="BS57">
        <v>0</v>
      </c>
      <c r="BT57">
        <v>8957.767142857143</v>
      </c>
      <c r="BU57">
        <v>0</v>
      </c>
      <c r="BV57">
        <v>1134.278571428571</v>
      </c>
      <c r="BW57">
        <v>-11.86134285714286</v>
      </c>
      <c r="BX57">
        <v>264.18028571428567</v>
      </c>
      <c r="BY57">
        <v>276.24271428571433</v>
      </c>
      <c r="BZ57">
        <v>0.76502614285714288</v>
      </c>
      <c r="CA57">
        <v>267.00942857142849</v>
      </c>
      <c r="CB57">
        <v>33.423685714285718</v>
      </c>
      <c r="CC57">
        <v>3.4532928571428561</v>
      </c>
      <c r="CD57">
        <v>3.37602</v>
      </c>
      <c r="CE57">
        <v>26.391842857142851</v>
      </c>
      <c r="CF57">
        <v>26.00882857142857</v>
      </c>
      <c r="CG57">
        <v>1200</v>
      </c>
      <c r="CH57">
        <v>0.50003300000000006</v>
      </c>
      <c r="CI57">
        <v>0.49996699999999988</v>
      </c>
      <c r="CJ57">
        <v>0</v>
      </c>
      <c r="CK57">
        <v>1108.227142857143</v>
      </c>
      <c r="CL57">
        <v>4.9990899999999998</v>
      </c>
      <c r="CM57">
        <v>12771.72857142857</v>
      </c>
      <c r="CN57">
        <v>9557.9700000000012</v>
      </c>
      <c r="CO57">
        <v>42.982000000000014</v>
      </c>
      <c r="CP57">
        <v>44.936999999999998</v>
      </c>
      <c r="CQ57">
        <v>43.811999999999998</v>
      </c>
      <c r="CR57">
        <v>43.936999999999998</v>
      </c>
      <c r="CS57">
        <v>44.25</v>
      </c>
      <c r="CT57">
        <v>597.53857142857134</v>
      </c>
      <c r="CU57">
        <v>597.46142857142866</v>
      </c>
      <c r="CV57">
        <v>0</v>
      </c>
      <c r="CW57">
        <v>1670961306.4000001</v>
      </c>
      <c r="CX57">
        <v>0</v>
      </c>
      <c r="CY57">
        <v>1670954496.5999999</v>
      </c>
      <c r="CZ57" t="s">
        <v>356</v>
      </c>
      <c r="DA57">
        <v>1670954495.5999999</v>
      </c>
      <c r="DB57">
        <v>1670954496.5999999</v>
      </c>
      <c r="DC57">
        <v>16</v>
      </c>
      <c r="DD57">
        <v>-7.6999999999999999E-2</v>
      </c>
      <c r="DE57">
        <v>-1.0999999999999999E-2</v>
      </c>
      <c r="DF57">
        <v>-4.38</v>
      </c>
      <c r="DG57">
        <v>0.152</v>
      </c>
      <c r="DH57">
        <v>415</v>
      </c>
      <c r="DI57">
        <v>32</v>
      </c>
      <c r="DJ57">
        <v>0.4</v>
      </c>
      <c r="DK57">
        <v>0.41</v>
      </c>
      <c r="DL57">
        <v>-11.723856097560979</v>
      </c>
      <c r="DM57">
        <v>-0.92863484320557488</v>
      </c>
      <c r="DN57">
        <v>9.8116043910136522E-2</v>
      </c>
      <c r="DO57">
        <v>0</v>
      </c>
      <c r="DP57">
        <v>0.74512036585365848</v>
      </c>
      <c r="DQ57">
        <v>0.1185909407665503</v>
      </c>
      <c r="DR57">
        <v>1.1846186243879829E-2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3.2968500000000001</v>
      </c>
      <c r="EB57">
        <v>2.6251699999999998</v>
      </c>
      <c r="EC57">
        <v>6.9915000000000005E-2</v>
      </c>
      <c r="ED57">
        <v>7.1043899999999993E-2</v>
      </c>
      <c r="EE57">
        <v>0.13977000000000001</v>
      </c>
      <c r="EF57">
        <v>0.13617199999999999</v>
      </c>
      <c r="EG57">
        <v>28147.599999999999</v>
      </c>
      <c r="EH57">
        <v>28605.4</v>
      </c>
      <c r="EI57">
        <v>28154.5</v>
      </c>
      <c r="EJ57">
        <v>29636</v>
      </c>
      <c r="EK57">
        <v>33322.800000000003</v>
      </c>
      <c r="EL57">
        <v>35527.800000000003</v>
      </c>
      <c r="EM57">
        <v>39738.1</v>
      </c>
      <c r="EN57">
        <v>42347</v>
      </c>
      <c r="EO57">
        <v>2.1556500000000001</v>
      </c>
      <c r="EP57">
        <v>2.1832500000000001</v>
      </c>
      <c r="EQ57">
        <v>0.120141</v>
      </c>
      <c r="ER57">
        <v>0</v>
      </c>
      <c r="ES57">
        <v>30.680700000000002</v>
      </c>
      <c r="ET57">
        <v>999.9</v>
      </c>
      <c r="EU57">
        <v>71.3</v>
      </c>
      <c r="EV57">
        <v>35</v>
      </c>
      <c r="EW57">
        <v>39.868600000000001</v>
      </c>
      <c r="EX57">
        <v>57.756300000000003</v>
      </c>
      <c r="EY57">
        <v>-2.8645900000000002</v>
      </c>
      <c r="EZ57">
        <v>2</v>
      </c>
      <c r="FA57">
        <v>0.44703799999999999</v>
      </c>
      <c r="FB57">
        <v>0.14541899999999999</v>
      </c>
      <c r="FC57">
        <v>20.271599999999999</v>
      </c>
      <c r="FD57">
        <v>5.2190899999999996</v>
      </c>
      <c r="FE57">
        <v>12.004300000000001</v>
      </c>
      <c r="FF57">
        <v>4.9866999999999999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1.86222</v>
      </c>
      <c r="FN57">
        <v>1.86426</v>
      </c>
      <c r="FO57">
        <v>1.8603499999999999</v>
      </c>
      <c r="FP57">
        <v>1.8610800000000001</v>
      </c>
      <c r="FQ57">
        <v>1.86019</v>
      </c>
      <c r="FR57">
        <v>1.86188</v>
      </c>
      <c r="FS57">
        <v>1.8584400000000001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-4.0650000000000004</v>
      </c>
      <c r="GH57">
        <v>0.15240000000000001</v>
      </c>
      <c r="GI57">
        <v>-3.43048097447471</v>
      </c>
      <c r="GJ57">
        <v>-2.7043828418459848E-3</v>
      </c>
      <c r="GK57">
        <v>1.1637646390227569E-6</v>
      </c>
      <c r="GL57">
        <v>-2.7935288173591201E-10</v>
      </c>
      <c r="GM57">
        <v>0.15243500000000409</v>
      </c>
      <c r="GN57">
        <v>0</v>
      </c>
      <c r="GO57">
        <v>0</v>
      </c>
      <c r="GP57">
        <v>0</v>
      </c>
      <c r="GQ57">
        <v>5</v>
      </c>
      <c r="GR57">
        <v>2087</v>
      </c>
      <c r="GS57">
        <v>4</v>
      </c>
      <c r="GT57">
        <v>31</v>
      </c>
      <c r="GU57">
        <v>113</v>
      </c>
      <c r="GV57">
        <v>113</v>
      </c>
      <c r="GW57">
        <v>0.97167999999999999</v>
      </c>
      <c r="GX57">
        <v>2.5939899999999998</v>
      </c>
      <c r="GY57">
        <v>2.04834</v>
      </c>
      <c r="GZ57">
        <v>2.6171899999999999</v>
      </c>
      <c r="HA57">
        <v>2.1972700000000001</v>
      </c>
      <c r="HB57">
        <v>2.31812</v>
      </c>
      <c r="HC57">
        <v>40.451000000000001</v>
      </c>
      <c r="HD57">
        <v>13.510400000000001</v>
      </c>
      <c r="HE57">
        <v>18</v>
      </c>
      <c r="HF57">
        <v>647.05700000000002</v>
      </c>
      <c r="HG57">
        <v>744.00099999999998</v>
      </c>
      <c r="HH57">
        <v>31.0002</v>
      </c>
      <c r="HI57">
        <v>33.013300000000001</v>
      </c>
      <c r="HJ57">
        <v>30.000499999999999</v>
      </c>
      <c r="HK57">
        <v>32.885899999999999</v>
      </c>
      <c r="HL57">
        <v>32.878799999999998</v>
      </c>
      <c r="HM57">
        <v>19.511099999999999</v>
      </c>
      <c r="HN57">
        <v>20.678000000000001</v>
      </c>
      <c r="HO57">
        <v>100</v>
      </c>
      <c r="HP57">
        <v>31</v>
      </c>
      <c r="HQ57">
        <v>284.13499999999999</v>
      </c>
      <c r="HR57">
        <v>33.454300000000003</v>
      </c>
      <c r="HS57">
        <v>99.203900000000004</v>
      </c>
      <c r="HT57">
        <v>98.211500000000001</v>
      </c>
    </row>
    <row r="58" spans="1:228" x14ac:dyDescent="0.2">
      <c r="A58">
        <v>43</v>
      </c>
      <c r="B58">
        <v>1670961278.0999999</v>
      </c>
      <c r="C58">
        <v>168.0999999046326</v>
      </c>
      <c r="D58" t="s">
        <v>445</v>
      </c>
      <c r="E58" t="s">
        <v>446</v>
      </c>
      <c r="F58">
        <v>4</v>
      </c>
      <c r="G58">
        <v>1670961275.7874999</v>
      </c>
      <c r="H58">
        <f t="shared" si="0"/>
        <v>1.8875829335489071E-3</v>
      </c>
      <c r="I58">
        <f t="shared" si="1"/>
        <v>1.8875829335489072</v>
      </c>
      <c r="J58">
        <f t="shared" si="2"/>
        <v>4.8150950468364986</v>
      </c>
      <c r="K58">
        <f t="shared" si="3"/>
        <v>261.27387499999998</v>
      </c>
      <c r="L58">
        <f t="shared" si="4"/>
        <v>193.02099169774243</v>
      </c>
      <c r="M58">
        <f t="shared" si="5"/>
        <v>19.516003317299621</v>
      </c>
      <c r="N58">
        <f t="shared" si="6"/>
        <v>26.416928886203436</v>
      </c>
      <c r="O58">
        <f t="shared" si="7"/>
        <v>0.12491285846872567</v>
      </c>
      <c r="P58">
        <f t="shared" si="8"/>
        <v>3.674740568146194</v>
      </c>
      <c r="Q58">
        <f t="shared" si="9"/>
        <v>0.12260103191194081</v>
      </c>
      <c r="R58">
        <f t="shared" si="10"/>
        <v>7.6829789625192546E-2</v>
      </c>
      <c r="S58">
        <f t="shared" si="11"/>
        <v>226.11252410837852</v>
      </c>
      <c r="T58">
        <f t="shared" si="12"/>
        <v>33.301607886336754</v>
      </c>
      <c r="U58">
        <f t="shared" si="13"/>
        <v>32.630624999999988</v>
      </c>
      <c r="V58">
        <f t="shared" si="14"/>
        <v>4.9481950235093466</v>
      </c>
      <c r="W58">
        <f t="shared" si="15"/>
        <v>69.879567901234495</v>
      </c>
      <c r="X58">
        <f t="shared" si="16"/>
        <v>3.4562166846654767</v>
      </c>
      <c r="Y58">
        <f t="shared" si="17"/>
        <v>4.9459617288280615</v>
      </c>
      <c r="Z58">
        <f t="shared" si="18"/>
        <v>1.4919783388438699</v>
      </c>
      <c r="AA58">
        <f t="shared" si="19"/>
        <v>-83.242407369506807</v>
      </c>
      <c r="AB58">
        <f t="shared" si="20"/>
        <v>-1.5873773157451472</v>
      </c>
      <c r="AC58">
        <f t="shared" si="21"/>
        <v>-9.8568517324991556E-2</v>
      </c>
      <c r="AD58">
        <f t="shared" si="22"/>
        <v>141.18417090580155</v>
      </c>
      <c r="AE58">
        <f t="shared" si="23"/>
        <v>28.230089400774492</v>
      </c>
      <c r="AF58">
        <f t="shared" si="24"/>
        <v>1.8956158006296033</v>
      </c>
      <c r="AG58">
        <f t="shared" si="25"/>
        <v>4.8150950468364986</v>
      </c>
      <c r="AH58">
        <v>282.46307643906579</v>
      </c>
      <c r="AI58">
        <v>273.6452000000001</v>
      </c>
      <c r="AJ58">
        <v>1.7229417014124</v>
      </c>
      <c r="AK58">
        <v>64.07577277955869</v>
      </c>
      <c r="AL58">
        <f t="shared" si="26"/>
        <v>1.8875829335489072</v>
      </c>
      <c r="AM58">
        <v>33.42297500886724</v>
      </c>
      <c r="AN58">
        <v>34.180486013986012</v>
      </c>
      <c r="AO58">
        <v>-3.8988580082443533E-5</v>
      </c>
      <c r="AP58">
        <v>91.892419978846732</v>
      </c>
      <c r="AQ58">
        <v>40</v>
      </c>
      <c r="AR58">
        <v>6</v>
      </c>
      <c r="AS58">
        <f t="shared" si="27"/>
        <v>1</v>
      </c>
      <c r="AT58">
        <f t="shared" si="28"/>
        <v>0</v>
      </c>
      <c r="AU58">
        <f t="shared" si="29"/>
        <v>47292.77730592493</v>
      </c>
      <c r="AV58">
        <f t="shared" si="30"/>
        <v>1199.9949999999999</v>
      </c>
      <c r="AW58">
        <f t="shared" si="31"/>
        <v>1025.9198010924238</v>
      </c>
      <c r="AX58">
        <f t="shared" si="32"/>
        <v>0.85493672981339419</v>
      </c>
      <c r="AY58">
        <f t="shared" si="33"/>
        <v>0.18842788853985104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1670961275.7874999</v>
      </c>
      <c r="BF58">
        <v>261.27387499999998</v>
      </c>
      <c r="BG58">
        <v>273.20625000000001</v>
      </c>
      <c r="BH58">
        <v>34.183349999999997</v>
      </c>
      <c r="BI58">
        <v>33.4228375</v>
      </c>
      <c r="BJ58">
        <v>265.34500000000003</v>
      </c>
      <c r="BK58">
        <v>34.030925000000003</v>
      </c>
      <c r="BL58">
        <v>649.98362500000007</v>
      </c>
      <c r="BM58">
        <v>101.00825</v>
      </c>
      <c r="BN58">
        <v>9.9941112499999998E-2</v>
      </c>
      <c r="BO58">
        <v>32.622612500000002</v>
      </c>
      <c r="BP58">
        <v>32.630624999999988</v>
      </c>
      <c r="BQ58">
        <v>999.9</v>
      </c>
      <c r="BR58">
        <v>0</v>
      </c>
      <c r="BS58">
        <v>0</v>
      </c>
      <c r="BT58">
        <v>8993.8287500000006</v>
      </c>
      <c r="BU58">
        <v>0</v>
      </c>
      <c r="BV58">
        <v>1128.9712500000001</v>
      </c>
      <c r="BW58">
        <v>-11.932425</v>
      </c>
      <c r="BX58">
        <v>270.52112499999998</v>
      </c>
      <c r="BY58">
        <v>282.65337499999998</v>
      </c>
      <c r="BZ58">
        <v>0.76052487499999999</v>
      </c>
      <c r="CA58">
        <v>273.20625000000001</v>
      </c>
      <c r="CB58">
        <v>33.4228375</v>
      </c>
      <c r="CC58">
        <v>3.4528012499999998</v>
      </c>
      <c r="CD58">
        <v>3.3759837500000001</v>
      </c>
      <c r="CE58">
        <v>26.3894375</v>
      </c>
      <c r="CF58">
        <v>26.008612500000002</v>
      </c>
      <c r="CG58">
        <v>1199.9949999999999</v>
      </c>
      <c r="CH58">
        <v>0.50002774999999999</v>
      </c>
      <c r="CI58">
        <v>0.49997225000000001</v>
      </c>
      <c r="CJ58">
        <v>0</v>
      </c>
      <c r="CK58">
        <v>1107.9312500000001</v>
      </c>
      <c r="CL58">
        <v>4.9990899999999998</v>
      </c>
      <c r="CM58">
        <v>12770.737499999999</v>
      </c>
      <c r="CN58">
        <v>9557.9112499999992</v>
      </c>
      <c r="CO58">
        <v>43</v>
      </c>
      <c r="CP58">
        <v>44.936999999999998</v>
      </c>
      <c r="CQ58">
        <v>43.811999999999998</v>
      </c>
      <c r="CR58">
        <v>43.936999999999998</v>
      </c>
      <c r="CS58">
        <v>44.25</v>
      </c>
      <c r="CT58">
        <v>597.52874999999995</v>
      </c>
      <c r="CU58">
        <v>597.46625000000006</v>
      </c>
      <c r="CV58">
        <v>0</v>
      </c>
      <c r="CW58">
        <v>1670961310.5999999</v>
      </c>
      <c r="CX58">
        <v>0</v>
      </c>
      <c r="CY58">
        <v>1670954496.5999999</v>
      </c>
      <c r="CZ58" t="s">
        <v>356</v>
      </c>
      <c r="DA58">
        <v>1670954495.5999999</v>
      </c>
      <c r="DB58">
        <v>1670954496.5999999</v>
      </c>
      <c r="DC58">
        <v>16</v>
      </c>
      <c r="DD58">
        <v>-7.6999999999999999E-2</v>
      </c>
      <c r="DE58">
        <v>-1.0999999999999999E-2</v>
      </c>
      <c r="DF58">
        <v>-4.38</v>
      </c>
      <c r="DG58">
        <v>0.152</v>
      </c>
      <c r="DH58">
        <v>415</v>
      </c>
      <c r="DI58">
        <v>32</v>
      </c>
      <c r="DJ58">
        <v>0.4</v>
      </c>
      <c r="DK58">
        <v>0.41</v>
      </c>
      <c r="DL58">
        <v>-11.79453170731707</v>
      </c>
      <c r="DM58">
        <v>-0.75581393728222157</v>
      </c>
      <c r="DN58">
        <v>7.7550824999226511E-2</v>
      </c>
      <c r="DO58">
        <v>0</v>
      </c>
      <c r="DP58">
        <v>0.75124434146341457</v>
      </c>
      <c r="DQ58">
        <v>0.10535989547038289</v>
      </c>
      <c r="DR58">
        <v>1.091911144336713E-2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3.2966799999999998</v>
      </c>
      <c r="EB58">
        <v>2.6251799999999998</v>
      </c>
      <c r="EC58">
        <v>7.14003E-2</v>
      </c>
      <c r="ED58">
        <v>7.2519600000000004E-2</v>
      </c>
      <c r="EE58">
        <v>0.13975599999999999</v>
      </c>
      <c r="EF58">
        <v>0.13617299999999999</v>
      </c>
      <c r="EG58">
        <v>28102.3</v>
      </c>
      <c r="EH58">
        <v>28559.599999999999</v>
      </c>
      <c r="EI58">
        <v>28154.2</v>
      </c>
      <c r="EJ58">
        <v>29635.7</v>
      </c>
      <c r="EK58">
        <v>33323.300000000003</v>
      </c>
      <c r="EL58">
        <v>35527.800000000003</v>
      </c>
      <c r="EM58">
        <v>39737.9</v>
      </c>
      <c r="EN58">
        <v>42346.9</v>
      </c>
      <c r="EO58">
        <v>2.1556000000000002</v>
      </c>
      <c r="EP58">
        <v>2.1831999999999998</v>
      </c>
      <c r="EQ58">
        <v>0.12023</v>
      </c>
      <c r="ER58">
        <v>0</v>
      </c>
      <c r="ES58">
        <v>30.678699999999999</v>
      </c>
      <c r="ET58">
        <v>999.9</v>
      </c>
      <c r="EU58">
        <v>71.3</v>
      </c>
      <c r="EV58">
        <v>35</v>
      </c>
      <c r="EW58">
        <v>39.869500000000002</v>
      </c>
      <c r="EX58">
        <v>57.936300000000003</v>
      </c>
      <c r="EY58">
        <v>-2.6362199999999998</v>
      </c>
      <c r="EZ58">
        <v>2</v>
      </c>
      <c r="FA58">
        <v>0.44735000000000003</v>
      </c>
      <c r="FB58">
        <v>0.144703</v>
      </c>
      <c r="FC58">
        <v>20.271599999999999</v>
      </c>
      <c r="FD58">
        <v>5.2186399999999997</v>
      </c>
      <c r="FE58">
        <v>12.004099999999999</v>
      </c>
      <c r="FF58">
        <v>4.9864499999999996</v>
      </c>
      <c r="FG58">
        <v>3.2844000000000002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1.8622399999999999</v>
      </c>
      <c r="FN58">
        <v>1.86425</v>
      </c>
      <c r="FO58">
        <v>1.8603499999999999</v>
      </c>
      <c r="FP58">
        <v>1.86107</v>
      </c>
      <c r="FQ58">
        <v>1.86016</v>
      </c>
      <c r="FR58">
        <v>1.86188</v>
      </c>
      <c r="FS58">
        <v>1.8584400000000001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-4.0789999999999997</v>
      </c>
      <c r="GH58">
        <v>0.15240000000000001</v>
      </c>
      <c r="GI58">
        <v>-3.43048097447471</v>
      </c>
      <c r="GJ58">
        <v>-2.7043828418459848E-3</v>
      </c>
      <c r="GK58">
        <v>1.1637646390227569E-6</v>
      </c>
      <c r="GL58">
        <v>-2.7935288173591201E-10</v>
      </c>
      <c r="GM58">
        <v>0.15243500000000409</v>
      </c>
      <c r="GN58">
        <v>0</v>
      </c>
      <c r="GO58">
        <v>0</v>
      </c>
      <c r="GP58">
        <v>0</v>
      </c>
      <c r="GQ58">
        <v>5</v>
      </c>
      <c r="GR58">
        <v>2087</v>
      </c>
      <c r="GS58">
        <v>4</v>
      </c>
      <c r="GT58">
        <v>31</v>
      </c>
      <c r="GU58">
        <v>113</v>
      </c>
      <c r="GV58">
        <v>113</v>
      </c>
      <c r="GW58">
        <v>0.99121099999999995</v>
      </c>
      <c r="GX58">
        <v>2.5817899999999998</v>
      </c>
      <c r="GY58">
        <v>2.04834</v>
      </c>
      <c r="GZ58">
        <v>2.6184099999999999</v>
      </c>
      <c r="HA58">
        <v>2.1972700000000001</v>
      </c>
      <c r="HB58">
        <v>2.34131</v>
      </c>
      <c r="HC58">
        <v>40.451000000000001</v>
      </c>
      <c r="HD58">
        <v>13.5191</v>
      </c>
      <c r="HE58">
        <v>18</v>
      </c>
      <c r="HF58">
        <v>647.048</v>
      </c>
      <c r="HG58">
        <v>743.98900000000003</v>
      </c>
      <c r="HH58">
        <v>31</v>
      </c>
      <c r="HI58">
        <v>33.017099999999999</v>
      </c>
      <c r="HJ58">
        <v>30.000399999999999</v>
      </c>
      <c r="HK58">
        <v>32.889000000000003</v>
      </c>
      <c r="HL58">
        <v>32.881700000000002</v>
      </c>
      <c r="HM58">
        <v>19.898099999999999</v>
      </c>
      <c r="HN58">
        <v>20.678000000000001</v>
      </c>
      <c r="HO58">
        <v>100</v>
      </c>
      <c r="HP58">
        <v>31</v>
      </c>
      <c r="HQ58">
        <v>290.822</v>
      </c>
      <c r="HR58">
        <v>33.454799999999999</v>
      </c>
      <c r="HS58">
        <v>99.203199999999995</v>
      </c>
      <c r="HT58">
        <v>98.210999999999999</v>
      </c>
    </row>
    <row r="59" spans="1:228" x14ac:dyDescent="0.2">
      <c r="A59">
        <v>44</v>
      </c>
      <c r="B59">
        <v>1670961282.0999999</v>
      </c>
      <c r="C59">
        <v>172.0999999046326</v>
      </c>
      <c r="D59" t="s">
        <v>447</v>
      </c>
      <c r="E59" t="s">
        <v>448</v>
      </c>
      <c r="F59">
        <v>4</v>
      </c>
      <c r="G59">
        <v>1670961280.0999999</v>
      </c>
      <c r="H59">
        <f t="shared" si="0"/>
        <v>1.8702916409558202E-3</v>
      </c>
      <c r="I59">
        <f t="shared" si="1"/>
        <v>1.8702916409558201</v>
      </c>
      <c r="J59">
        <f t="shared" si="2"/>
        <v>4.903914657084937</v>
      </c>
      <c r="K59">
        <f t="shared" si="3"/>
        <v>268.44299999999998</v>
      </c>
      <c r="L59">
        <f t="shared" si="4"/>
        <v>198.33260861247484</v>
      </c>
      <c r="M59">
        <f t="shared" si="5"/>
        <v>20.053207258881702</v>
      </c>
      <c r="N59">
        <f t="shared" si="6"/>
        <v>27.141997243197597</v>
      </c>
      <c r="O59">
        <f t="shared" si="7"/>
        <v>0.12382550591434233</v>
      </c>
      <c r="P59">
        <f t="shared" si="8"/>
        <v>3.6748661402742178</v>
      </c>
      <c r="Q59">
        <f t="shared" si="9"/>
        <v>0.12155343410647525</v>
      </c>
      <c r="R59">
        <f t="shared" si="10"/>
        <v>7.6171560461865434E-2</v>
      </c>
      <c r="S59">
        <f t="shared" si="11"/>
        <v>226.11018180517428</v>
      </c>
      <c r="T59">
        <f t="shared" si="12"/>
        <v>33.297160898596623</v>
      </c>
      <c r="U59">
        <f t="shared" si="13"/>
        <v>32.625257142857137</v>
      </c>
      <c r="V59">
        <f t="shared" si="14"/>
        <v>4.9466987634106383</v>
      </c>
      <c r="W59">
        <f t="shared" si="15"/>
        <v>69.899142975911502</v>
      </c>
      <c r="X59">
        <f t="shared" si="16"/>
        <v>3.4556188564968262</v>
      </c>
      <c r="Y59">
        <f t="shared" si="17"/>
        <v>4.9437213524745136</v>
      </c>
      <c r="Z59">
        <f t="shared" si="18"/>
        <v>1.4910799069138121</v>
      </c>
      <c r="AA59">
        <f t="shared" si="19"/>
        <v>-82.479861366151667</v>
      </c>
      <c r="AB59">
        <f t="shared" si="20"/>
        <v>-2.1170471249861822</v>
      </c>
      <c r="AC59">
        <f t="shared" si="21"/>
        <v>-0.13144532904484033</v>
      </c>
      <c r="AD59">
        <f t="shared" si="22"/>
        <v>141.38182798499156</v>
      </c>
      <c r="AE59">
        <f t="shared" si="23"/>
        <v>28.399917493313392</v>
      </c>
      <c r="AF59">
        <f t="shared" si="24"/>
        <v>1.8790285307982817</v>
      </c>
      <c r="AG59">
        <f t="shared" si="25"/>
        <v>4.903914657084937</v>
      </c>
      <c r="AH59">
        <v>289.41270611581558</v>
      </c>
      <c r="AI59">
        <v>280.53576969696962</v>
      </c>
      <c r="AJ59">
        <v>1.7281896467657281</v>
      </c>
      <c r="AK59">
        <v>64.07577277955869</v>
      </c>
      <c r="AL59">
        <f t="shared" si="26"/>
        <v>1.8702916409558201</v>
      </c>
      <c r="AM59">
        <v>33.423208809434357</v>
      </c>
      <c r="AN59">
        <v>34.17361538461541</v>
      </c>
      <c r="AO59">
        <v>-6.7019069415963102E-6</v>
      </c>
      <c r="AP59">
        <v>91.892419978846732</v>
      </c>
      <c r="AQ59">
        <v>40</v>
      </c>
      <c r="AR59">
        <v>6</v>
      </c>
      <c r="AS59">
        <f t="shared" si="27"/>
        <v>1</v>
      </c>
      <c r="AT59">
        <f t="shared" si="28"/>
        <v>0</v>
      </c>
      <c r="AU59">
        <f t="shared" si="29"/>
        <v>47296.273541712275</v>
      </c>
      <c r="AV59">
        <f t="shared" si="30"/>
        <v>1199.98</v>
      </c>
      <c r="AW59">
        <f t="shared" si="31"/>
        <v>1025.9072278783285</v>
      </c>
      <c r="AX59">
        <f t="shared" si="32"/>
        <v>0.85493693884758792</v>
      </c>
      <c r="AY59">
        <f t="shared" si="33"/>
        <v>0.18842829197584482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1670961280.0999999</v>
      </c>
      <c r="BF59">
        <v>268.44299999999998</v>
      </c>
      <c r="BG59">
        <v>280.44985714285718</v>
      </c>
      <c r="BH59">
        <v>34.177171428571427</v>
      </c>
      <c r="BI59">
        <v>33.423299999999998</v>
      </c>
      <c r="BJ59">
        <v>272.52971428571419</v>
      </c>
      <c r="BK59">
        <v>34.024728571428582</v>
      </c>
      <c r="BL59">
        <v>649.976</v>
      </c>
      <c r="BM59">
        <v>101.009</v>
      </c>
      <c r="BN59">
        <v>9.9977485714285733E-2</v>
      </c>
      <c r="BO59">
        <v>32.614571428571431</v>
      </c>
      <c r="BP59">
        <v>32.625257142857137</v>
      </c>
      <c r="BQ59">
        <v>999.89999999999986</v>
      </c>
      <c r="BR59">
        <v>0</v>
      </c>
      <c r="BS59">
        <v>0</v>
      </c>
      <c r="BT59">
        <v>8994.1957142857154</v>
      </c>
      <c r="BU59">
        <v>0</v>
      </c>
      <c r="BV59">
        <v>1119.997142857143</v>
      </c>
      <c r="BW59">
        <v>-12.00694285714286</v>
      </c>
      <c r="BX59">
        <v>277.94242857142859</v>
      </c>
      <c r="BY59">
        <v>290.14771428571419</v>
      </c>
      <c r="BZ59">
        <v>0.7538784285714285</v>
      </c>
      <c r="CA59">
        <v>280.44985714285718</v>
      </c>
      <c r="CB59">
        <v>33.423299999999998</v>
      </c>
      <c r="CC59">
        <v>3.4522057142857139</v>
      </c>
      <c r="CD59">
        <v>3.3760599999999998</v>
      </c>
      <c r="CE59">
        <v>26.386514285714291</v>
      </c>
      <c r="CF59">
        <v>26.009028571428569</v>
      </c>
      <c r="CG59">
        <v>1199.98</v>
      </c>
      <c r="CH59">
        <v>0.50001899999999999</v>
      </c>
      <c r="CI59">
        <v>0.49998100000000001</v>
      </c>
      <c r="CJ59">
        <v>0</v>
      </c>
      <c r="CK59">
        <v>1107.7057142857141</v>
      </c>
      <c r="CL59">
        <v>4.9990899999999998</v>
      </c>
      <c r="CM59">
        <v>12769.32857142857</v>
      </c>
      <c r="CN59">
        <v>9557.767142857143</v>
      </c>
      <c r="CO59">
        <v>43</v>
      </c>
      <c r="CP59">
        <v>44.936999999999998</v>
      </c>
      <c r="CQ59">
        <v>43.811999999999998</v>
      </c>
      <c r="CR59">
        <v>43.936999999999998</v>
      </c>
      <c r="CS59">
        <v>44.25</v>
      </c>
      <c r="CT59">
        <v>597.51285714285711</v>
      </c>
      <c r="CU59">
        <v>597.4671428571429</v>
      </c>
      <c r="CV59">
        <v>0</v>
      </c>
      <c r="CW59">
        <v>1670961314.2</v>
      </c>
      <c r="CX59">
        <v>0</v>
      </c>
      <c r="CY59">
        <v>1670954496.5999999</v>
      </c>
      <c r="CZ59" t="s">
        <v>356</v>
      </c>
      <c r="DA59">
        <v>1670954495.5999999</v>
      </c>
      <c r="DB59">
        <v>1670954496.5999999</v>
      </c>
      <c r="DC59">
        <v>16</v>
      </c>
      <c r="DD59">
        <v>-7.6999999999999999E-2</v>
      </c>
      <c r="DE59">
        <v>-1.0999999999999999E-2</v>
      </c>
      <c r="DF59">
        <v>-4.38</v>
      </c>
      <c r="DG59">
        <v>0.152</v>
      </c>
      <c r="DH59">
        <v>415</v>
      </c>
      <c r="DI59">
        <v>32</v>
      </c>
      <c r="DJ59">
        <v>0.4</v>
      </c>
      <c r="DK59">
        <v>0.41</v>
      </c>
      <c r="DL59">
        <v>-11.85163902439024</v>
      </c>
      <c r="DM59">
        <v>-0.86479233449475601</v>
      </c>
      <c r="DN59">
        <v>8.8372134108286954E-2</v>
      </c>
      <c r="DO59">
        <v>0</v>
      </c>
      <c r="DP59">
        <v>0.75514063414634147</v>
      </c>
      <c r="DQ59">
        <v>5.4434801393726723E-2</v>
      </c>
      <c r="DR59">
        <v>7.9506108915653774E-3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368</v>
      </c>
      <c r="EA59">
        <v>3.29691</v>
      </c>
      <c r="EB59">
        <v>2.62513</v>
      </c>
      <c r="EC59">
        <v>7.2879100000000002E-2</v>
      </c>
      <c r="ED59">
        <v>7.3985599999999999E-2</v>
      </c>
      <c r="EE59">
        <v>0.13972599999999999</v>
      </c>
      <c r="EF59">
        <v>0.13617099999999999</v>
      </c>
      <c r="EG59">
        <v>28057.1</v>
      </c>
      <c r="EH59">
        <v>28514.3</v>
      </c>
      <c r="EI59">
        <v>28153.8</v>
      </c>
      <c r="EJ59">
        <v>29635.5</v>
      </c>
      <c r="EK59">
        <v>33323.5</v>
      </c>
      <c r="EL59">
        <v>35527.800000000003</v>
      </c>
      <c r="EM59">
        <v>39736.699999999997</v>
      </c>
      <c r="EN59">
        <v>42346.7</v>
      </c>
      <c r="EO59">
        <v>2.1557300000000001</v>
      </c>
      <c r="EP59">
        <v>2.1831499999999999</v>
      </c>
      <c r="EQ59">
        <v>0.119716</v>
      </c>
      <c r="ER59">
        <v>0</v>
      </c>
      <c r="ES59">
        <v>30.6753</v>
      </c>
      <c r="ET59">
        <v>999.9</v>
      </c>
      <c r="EU59">
        <v>71.3</v>
      </c>
      <c r="EV59">
        <v>35</v>
      </c>
      <c r="EW59">
        <v>39.868099999999998</v>
      </c>
      <c r="EX59">
        <v>57.516300000000001</v>
      </c>
      <c r="EY59">
        <v>-2.6442299999999999</v>
      </c>
      <c r="EZ59">
        <v>2</v>
      </c>
      <c r="FA59">
        <v>0.44766800000000001</v>
      </c>
      <c r="FB59">
        <v>0.14346400000000001</v>
      </c>
      <c r="FC59">
        <v>20.271799999999999</v>
      </c>
      <c r="FD59">
        <v>5.2189399999999999</v>
      </c>
      <c r="FE59">
        <v>12.004</v>
      </c>
      <c r="FF59">
        <v>4.9864499999999996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1.8622399999999999</v>
      </c>
      <c r="FN59">
        <v>1.86426</v>
      </c>
      <c r="FO59">
        <v>1.8603499999999999</v>
      </c>
      <c r="FP59">
        <v>1.86107</v>
      </c>
      <c r="FQ59">
        <v>1.8601700000000001</v>
      </c>
      <c r="FR59">
        <v>1.86188</v>
      </c>
      <c r="FS59">
        <v>1.85846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-4.0940000000000003</v>
      </c>
      <c r="GH59">
        <v>0.15240000000000001</v>
      </c>
      <c r="GI59">
        <v>-3.43048097447471</v>
      </c>
      <c r="GJ59">
        <v>-2.7043828418459848E-3</v>
      </c>
      <c r="GK59">
        <v>1.1637646390227569E-6</v>
      </c>
      <c r="GL59">
        <v>-2.7935288173591201E-10</v>
      </c>
      <c r="GM59">
        <v>0.15243500000000409</v>
      </c>
      <c r="GN59">
        <v>0</v>
      </c>
      <c r="GO59">
        <v>0</v>
      </c>
      <c r="GP59">
        <v>0</v>
      </c>
      <c r="GQ59">
        <v>5</v>
      </c>
      <c r="GR59">
        <v>2087</v>
      </c>
      <c r="GS59">
        <v>4</v>
      </c>
      <c r="GT59">
        <v>31</v>
      </c>
      <c r="GU59">
        <v>113.1</v>
      </c>
      <c r="GV59">
        <v>113.1</v>
      </c>
      <c r="GW59">
        <v>1.01074</v>
      </c>
      <c r="GX59">
        <v>2.5842299999999998</v>
      </c>
      <c r="GY59">
        <v>2.04834</v>
      </c>
      <c r="GZ59">
        <v>2.6171899999999999</v>
      </c>
      <c r="HA59">
        <v>2.1972700000000001</v>
      </c>
      <c r="HB59">
        <v>2.3559600000000001</v>
      </c>
      <c r="HC59">
        <v>40.451000000000001</v>
      </c>
      <c r="HD59">
        <v>13.5191</v>
      </c>
      <c r="HE59">
        <v>18</v>
      </c>
      <c r="HF59">
        <v>647.19000000000005</v>
      </c>
      <c r="HG59">
        <v>743.98699999999997</v>
      </c>
      <c r="HH59">
        <v>30.9998</v>
      </c>
      <c r="HI59">
        <v>33.022100000000002</v>
      </c>
      <c r="HJ59">
        <v>30.000499999999999</v>
      </c>
      <c r="HK59">
        <v>32.8932</v>
      </c>
      <c r="HL59">
        <v>32.885300000000001</v>
      </c>
      <c r="HM59">
        <v>20.281300000000002</v>
      </c>
      <c r="HN59">
        <v>20.678000000000001</v>
      </c>
      <c r="HO59">
        <v>100</v>
      </c>
      <c r="HP59">
        <v>31</v>
      </c>
      <c r="HQ59">
        <v>297.52600000000001</v>
      </c>
      <c r="HR59">
        <v>33.47</v>
      </c>
      <c r="HS59">
        <v>99.200800000000001</v>
      </c>
      <c r="HT59">
        <v>98.210499999999996</v>
      </c>
    </row>
    <row r="60" spans="1:228" x14ac:dyDescent="0.2">
      <c r="A60">
        <v>45</v>
      </c>
      <c r="B60">
        <v>1670961286.0999999</v>
      </c>
      <c r="C60">
        <v>176.0999999046326</v>
      </c>
      <c r="D60" t="s">
        <v>449</v>
      </c>
      <c r="E60" t="s">
        <v>450</v>
      </c>
      <c r="F60">
        <v>4</v>
      </c>
      <c r="G60">
        <v>1670961283.7874999</v>
      </c>
      <c r="H60">
        <f t="shared" si="0"/>
        <v>1.8499310029111481E-3</v>
      </c>
      <c r="I60">
        <f t="shared" si="1"/>
        <v>1.849931002911148</v>
      </c>
      <c r="J60">
        <f t="shared" si="2"/>
        <v>5.2356181007183009</v>
      </c>
      <c r="K60">
        <f t="shared" si="3"/>
        <v>274.59699999999998</v>
      </c>
      <c r="L60">
        <f t="shared" si="4"/>
        <v>199.43902300697772</v>
      </c>
      <c r="M60">
        <f t="shared" si="5"/>
        <v>20.164995732237184</v>
      </c>
      <c r="N60">
        <f t="shared" si="6"/>
        <v>27.764111805197739</v>
      </c>
      <c r="O60">
        <f t="shared" si="7"/>
        <v>0.12270774913732918</v>
      </c>
      <c r="P60">
        <f t="shared" si="8"/>
        <v>3.6772181820329113</v>
      </c>
      <c r="Q60">
        <f t="shared" si="9"/>
        <v>0.1204775126047386</v>
      </c>
      <c r="R60">
        <f t="shared" si="10"/>
        <v>7.5495446996580881E-2</v>
      </c>
      <c r="S60">
        <f t="shared" si="11"/>
        <v>226.11299360909186</v>
      </c>
      <c r="T60">
        <f t="shared" si="12"/>
        <v>33.293284413837469</v>
      </c>
      <c r="U60">
        <f t="shared" si="13"/>
        <v>32.6113</v>
      </c>
      <c r="V60">
        <f t="shared" si="14"/>
        <v>4.9428101307918046</v>
      </c>
      <c r="W60">
        <f t="shared" si="15"/>
        <v>69.912305631953458</v>
      </c>
      <c r="X60">
        <f t="shared" si="16"/>
        <v>3.4547612594173849</v>
      </c>
      <c r="Y60">
        <f t="shared" si="17"/>
        <v>4.9415639037920442</v>
      </c>
      <c r="Z60">
        <f t="shared" si="18"/>
        <v>1.4880488713744198</v>
      </c>
      <c r="AA60">
        <f t="shared" si="19"/>
        <v>-81.581957228381626</v>
      </c>
      <c r="AB60">
        <f t="shared" si="20"/>
        <v>-0.88715168516803788</v>
      </c>
      <c r="AC60">
        <f t="shared" si="21"/>
        <v>-5.5041261208313423E-2</v>
      </c>
      <c r="AD60">
        <f t="shared" si="22"/>
        <v>143.58884343433388</v>
      </c>
      <c r="AE60">
        <f t="shared" si="23"/>
        <v>28.551685839589496</v>
      </c>
      <c r="AF60">
        <f t="shared" si="24"/>
        <v>1.8594583700483733</v>
      </c>
      <c r="AG60">
        <f t="shared" si="25"/>
        <v>5.2356181007183009</v>
      </c>
      <c r="AH60">
        <v>296.40082126995281</v>
      </c>
      <c r="AI60">
        <v>287.42423636363623</v>
      </c>
      <c r="AJ60">
        <v>1.7172394120531409</v>
      </c>
      <c r="AK60">
        <v>64.07577277955869</v>
      </c>
      <c r="AL60">
        <f t="shared" si="26"/>
        <v>1.849931002911148</v>
      </c>
      <c r="AM60">
        <v>33.423104862502854</v>
      </c>
      <c r="AN60">
        <v>34.165544055944082</v>
      </c>
      <c r="AO60">
        <v>-4.388755200417518E-5</v>
      </c>
      <c r="AP60">
        <v>91.892419978846732</v>
      </c>
      <c r="AQ60">
        <v>40</v>
      </c>
      <c r="AR60">
        <v>6</v>
      </c>
      <c r="AS60">
        <f t="shared" si="27"/>
        <v>1</v>
      </c>
      <c r="AT60">
        <f t="shared" si="28"/>
        <v>0</v>
      </c>
      <c r="AU60">
        <f t="shared" si="29"/>
        <v>47339.554884882593</v>
      </c>
      <c r="AV60">
        <f t="shared" si="30"/>
        <v>1199.9925000000001</v>
      </c>
      <c r="AW60">
        <f t="shared" si="31"/>
        <v>1025.9181510927938</v>
      </c>
      <c r="AX60">
        <f t="shared" si="32"/>
        <v>0.85493713593442766</v>
      </c>
      <c r="AY60">
        <f t="shared" si="33"/>
        <v>0.1884286723534454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1670961283.7874999</v>
      </c>
      <c r="BF60">
        <v>274.59699999999998</v>
      </c>
      <c r="BG60">
        <v>286.66924999999998</v>
      </c>
      <c r="BH60">
        <v>34.168824999999998</v>
      </c>
      <c r="BI60">
        <v>33.422812499999999</v>
      </c>
      <c r="BJ60">
        <v>278.69687499999998</v>
      </c>
      <c r="BK60">
        <v>34.016399999999997</v>
      </c>
      <c r="BL60">
        <v>649.98800000000006</v>
      </c>
      <c r="BM60">
        <v>101.00875000000001</v>
      </c>
      <c r="BN60">
        <v>9.9826587499999994E-2</v>
      </c>
      <c r="BO60">
        <v>32.606825000000001</v>
      </c>
      <c r="BP60">
        <v>32.6113</v>
      </c>
      <c r="BQ60">
        <v>999.9</v>
      </c>
      <c r="BR60">
        <v>0</v>
      </c>
      <c r="BS60">
        <v>0</v>
      </c>
      <c r="BT60">
        <v>9002.34375</v>
      </c>
      <c r="BU60">
        <v>0</v>
      </c>
      <c r="BV60">
        <v>1088.7625</v>
      </c>
      <c r="BW60">
        <v>-12.072050000000001</v>
      </c>
      <c r="BX60">
        <v>284.31162499999999</v>
      </c>
      <c r="BY60">
        <v>296.58162499999997</v>
      </c>
      <c r="BZ60">
        <v>0.74602075000000001</v>
      </c>
      <c r="CA60">
        <v>286.66924999999998</v>
      </c>
      <c r="CB60">
        <v>33.422812499999999</v>
      </c>
      <c r="CC60">
        <v>3.4513562499999999</v>
      </c>
      <c r="CD60">
        <v>3.3760012499999998</v>
      </c>
      <c r="CE60">
        <v>26.382337499999998</v>
      </c>
      <c r="CF60">
        <v>26.008700000000001</v>
      </c>
      <c r="CG60">
        <v>1199.9925000000001</v>
      </c>
      <c r="CH60">
        <v>0.50001187499999999</v>
      </c>
      <c r="CI60">
        <v>0.49998812500000001</v>
      </c>
      <c r="CJ60">
        <v>0</v>
      </c>
      <c r="CK60">
        <v>1107.2525000000001</v>
      </c>
      <c r="CL60">
        <v>4.9990899999999998</v>
      </c>
      <c r="CM60">
        <v>12768.55</v>
      </c>
      <c r="CN60">
        <v>9557.817500000001</v>
      </c>
      <c r="CO60">
        <v>43</v>
      </c>
      <c r="CP60">
        <v>44.936999999999998</v>
      </c>
      <c r="CQ60">
        <v>43.811999999999998</v>
      </c>
      <c r="CR60">
        <v>43.936999999999998</v>
      </c>
      <c r="CS60">
        <v>44.25</v>
      </c>
      <c r="CT60">
        <v>597.51125000000002</v>
      </c>
      <c r="CU60">
        <v>597.48125000000005</v>
      </c>
      <c r="CV60">
        <v>0</v>
      </c>
      <c r="CW60">
        <v>1670961318.4000001</v>
      </c>
      <c r="CX60">
        <v>0</v>
      </c>
      <c r="CY60">
        <v>1670954496.5999999</v>
      </c>
      <c r="CZ60" t="s">
        <v>356</v>
      </c>
      <c r="DA60">
        <v>1670954495.5999999</v>
      </c>
      <c r="DB60">
        <v>1670954496.5999999</v>
      </c>
      <c r="DC60">
        <v>16</v>
      </c>
      <c r="DD60">
        <v>-7.6999999999999999E-2</v>
      </c>
      <c r="DE60">
        <v>-1.0999999999999999E-2</v>
      </c>
      <c r="DF60">
        <v>-4.38</v>
      </c>
      <c r="DG60">
        <v>0.152</v>
      </c>
      <c r="DH60">
        <v>415</v>
      </c>
      <c r="DI60">
        <v>32</v>
      </c>
      <c r="DJ60">
        <v>0.4</v>
      </c>
      <c r="DK60">
        <v>0.41</v>
      </c>
      <c r="DL60">
        <v>-11.909726829268291</v>
      </c>
      <c r="DM60">
        <v>-1.059384668989519</v>
      </c>
      <c r="DN60">
        <v>0.10520093207504699</v>
      </c>
      <c r="DO60">
        <v>0</v>
      </c>
      <c r="DP60">
        <v>0.75621734146341468</v>
      </c>
      <c r="DQ60">
        <v>-2.0026264808360221E-2</v>
      </c>
      <c r="DR60">
        <v>6.3563272821299211E-3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368</v>
      </c>
      <c r="EA60">
        <v>3.2967</v>
      </c>
      <c r="EB60">
        <v>2.6252300000000002</v>
      </c>
      <c r="EC60">
        <v>7.4338600000000005E-2</v>
      </c>
      <c r="ED60">
        <v>7.5432799999999994E-2</v>
      </c>
      <c r="EE60">
        <v>0.139709</v>
      </c>
      <c r="EF60">
        <v>0.13616600000000001</v>
      </c>
      <c r="EG60">
        <v>28012.6</v>
      </c>
      <c r="EH60">
        <v>28469.200000000001</v>
      </c>
      <c r="EI60">
        <v>28153.4</v>
      </c>
      <c r="EJ60">
        <v>29635.1</v>
      </c>
      <c r="EK60">
        <v>33324.1</v>
      </c>
      <c r="EL60">
        <v>35527.300000000003</v>
      </c>
      <c r="EM60">
        <v>39736.5</v>
      </c>
      <c r="EN60">
        <v>42345.8</v>
      </c>
      <c r="EO60">
        <v>2.1556000000000002</v>
      </c>
      <c r="EP60">
        <v>2.1831800000000001</v>
      </c>
      <c r="EQ60">
        <v>0.119619</v>
      </c>
      <c r="ER60">
        <v>0</v>
      </c>
      <c r="ES60">
        <v>30.67</v>
      </c>
      <c r="ET60">
        <v>999.9</v>
      </c>
      <c r="EU60">
        <v>71.3</v>
      </c>
      <c r="EV60">
        <v>35</v>
      </c>
      <c r="EW60">
        <v>39.873600000000003</v>
      </c>
      <c r="EX60">
        <v>57.846299999999999</v>
      </c>
      <c r="EY60">
        <v>-2.77244</v>
      </c>
      <c r="EZ60">
        <v>2</v>
      </c>
      <c r="FA60">
        <v>0.44797999999999999</v>
      </c>
      <c r="FB60">
        <v>0.14233899999999999</v>
      </c>
      <c r="FC60">
        <v>20.271699999999999</v>
      </c>
      <c r="FD60">
        <v>5.2198399999999996</v>
      </c>
      <c r="FE60">
        <v>12.004300000000001</v>
      </c>
      <c r="FF60">
        <v>4.98665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1.8622000000000001</v>
      </c>
      <c r="FN60">
        <v>1.86425</v>
      </c>
      <c r="FO60">
        <v>1.8603499999999999</v>
      </c>
      <c r="FP60">
        <v>1.8610800000000001</v>
      </c>
      <c r="FQ60">
        <v>1.8601799999999999</v>
      </c>
      <c r="FR60">
        <v>1.86188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-4.1079999999999997</v>
      </c>
      <c r="GH60">
        <v>0.15240000000000001</v>
      </c>
      <c r="GI60">
        <v>-3.43048097447471</v>
      </c>
      <c r="GJ60">
        <v>-2.7043828418459848E-3</v>
      </c>
      <c r="GK60">
        <v>1.1637646390227569E-6</v>
      </c>
      <c r="GL60">
        <v>-2.7935288173591201E-10</v>
      </c>
      <c r="GM60">
        <v>0.15243500000000409</v>
      </c>
      <c r="GN60">
        <v>0</v>
      </c>
      <c r="GO60">
        <v>0</v>
      </c>
      <c r="GP60">
        <v>0</v>
      </c>
      <c r="GQ60">
        <v>5</v>
      </c>
      <c r="GR60">
        <v>2087</v>
      </c>
      <c r="GS60">
        <v>4</v>
      </c>
      <c r="GT60">
        <v>31</v>
      </c>
      <c r="GU60">
        <v>113.2</v>
      </c>
      <c r="GV60">
        <v>113.2</v>
      </c>
      <c r="GW60">
        <v>1.02905</v>
      </c>
      <c r="GX60">
        <v>2.5964399999999999</v>
      </c>
      <c r="GY60">
        <v>2.04834</v>
      </c>
      <c r="GZ60">
        <v>2.6171899999999999</v>
      </c>
      <c r="HA60">
        <v>2.1972700000000001</v>
      </c>
      <c r="HB60">
        <v>2.3290999999999999</v>
      </c>
      <c r="HC60">
        <v>40.4255</v>
      </c>
      <c r="HD60">
        <v>13.5016</v>
      </c>
      <c r="HE60">
        <v>18</v>
      </c>
      <c r="HF60">
        <v>647.13</v>
      </c>
      <c r="HG60">
        <v>744.06399999999996</v>
      </c>
      <c r="HH60">
        <v>30.9998</v>
      </c>
      <c r="HI60">
        <v>33.026699999999998</v>
      </c>
      <c r="HJ60">
        <v>30.000399999999999</v>
      </c>
      <c r="HK60">
        <v>32.896799999999999</v>
      </c>
      <c r="HL60">
        <v>32.889699999999998</v>
      </c>
      <c r="HM60">
        <v>20.6646</v>
      </c>
      <c r="HN60">
        <v>20.678000000000001</v>
      </c>
      <c r="HO60">
        <v>100</v>
      </c>
      <c r="HP60">
        <v>31</v>
      </c>
      <c r="HQ60">
        <v>304.214</v>
      </c>
      <c r="HR60">
        <v>33.472999999999999</v>
      </c>
      <c r="HS60">
        <v>99.2</v>
      </c>
      <c r="HT60">
        <v>98.208699999999993</v>
      </c>
    </row>
    <row r="61" spans="1:228" x14ac:dyDescent="0.2">
      <c r="A61">
        <v>46</v>
      </c>
      <c r="B61">
        <v>1670961290.0999999</v>
      </c>
      <c r="C61">
        <v>180.0999999046326</v>
      </c>
      <c r="D61" t="s">
        <v>451</v>
      </c>
      <c r="E61" t="s">
        <v>452</v>
      </c>
      <c r="F61">
        <v>4</v>
      </c>
      <c r="G61">
        <v>1670961288.0999999</v>
      </c>
      <c r="H61">
        <f t="shared" si="0"/>
        <v>1.8562801263962681E-3</v>
      </c>
      <c r="I61">
        <f t="shared" si="1"/>
        <v>1.856280126396268</v>
      </c>
      <c r="J61">
        <f t="shared" si="2"/>
        <v>5.4655718251927139</v>
      </c>
      <c r="K61">
        <f t="shared" si="3"/>
        <v>281.74914285714289</v>
      </c>
      <c r="L61">
        <f t="shared" si="4"/>
        <v>203.55355719386611</v>
      </c>
      <c r="M61">
        <f t="shared" si="5"/>
        <v>20.581097146461765</v>
      </c>
      <c r="N61">
        <f t="shared" si="6"/>
        <v>28.487374821715619</v>
      </c>
      <c r="O61">
        <f t="shared" si="7"/>
        <v>0.12297562868740017</v>
      </c>
      <c r="P61">
        <f t="shared" si="8"/>
        <v>3.6733928171340748</v>
      </c>
      <c r="Q61">
        <f t="shared" si="9"/>
        <v>0.12073345308667023</v>
      </c>
      <c r="R61">
        <f t="shared" si="10"/>
        <v>7.5656453669438184E-2</v>
      </c>
      <c r="S61">
        <f t="shared" si="11"/>
        <v>226.11285309148539</v>
      </c>
      <c r="T61">
        <f t="shared" si="12"/>
        <v>33.28501792106227</v>
      </c>
      <c r="U61">
        <f t="shared" si="13"/>
        <v>32.617114285714287</v>
      </c>
      <c r="V61">
        <f t="shared" si="14"/>
        <v>4.9444297393009329</v>
      </c>
      <c r="W61">
        <f t="shared" si="15"/>
        <v>69.935842633339547</v>
      </c>
      <c r="X61">
        <f t="shared" si="16"/>
        <v>3.4544425176470241</v>
      </c>
      <c r="Y61">
        <f t="shared" si="17"/>
        <v>4.9394450507417424</v>
      </c>
      <c r="Z61">
        <f t="shared" si="18"/>
        <v>1.4899872216539087</v>
      </c>
      <c r="AA61">
        <f t="shared" si="19"/>
        <v>-81.861953574075429</v>
      </c>
      <c r="AB61">
        <f t="shared" si="20"/>
        <v>-3.5449151686771319</v>
      </c>
      <c r="AC61">
        <f t="shared" si="21"/>
        <v>-0.22016310375579531</v>
      </c>
      <c r="AD61">
        <f t="shared" si="22"/>
        <v>140.48582124497702</v>
      </c>
      <c r="AE61">
        <f t="shared" si="23"/>
        <v>28.726927375752428</v>
      </c>
      <c r="AF61">
        <f t="shared" si="24"/>
        <v>1.8636033475197893</v>
      </c>
      <c r="AG61">
        <f t="shared" si="25"/>
        <v>5.4655718251927139</v>
      </c>
      <c r="AH61">
        <v>303.33399369782097</v>
      </c>
      <c r="AI61">
        <v>294.28140606060612</v>
      </c>
      <c r="AJ61">
        <v>1.71143404662223</v>
      </c>
      <c r="AK61">
        <v>64.07577277955869</v>
      </c>
      <c r="AL61">
        <f t="shared" si="26"/>
        <v>1.856280126396268</v>
      </c>
      <c r="AM61">
        <v>33.421281386401567</v>
      </c>
      <c r="AN61">
        <v>34.166083216783228</v>
      </c>
      <c r="AO61">
        <v>-1.4794861265053941E-5</v>
      </c>
      <c r="AP61">
        <v>91.892419978846732</v>
      </c>
      <c r="AQ61">
        <v>40</v>
      </c>
      <c r="AR61">
        <v>6</v>
      </c>
      <c r="AS61">
        <f t="shared" si="27"/>
        <v>1</v>
      </c>
      <c r="AT61">
        <f t="shared" si="28"/>
        <v>0</v>
      </c>
      <c r="AU61">
        <f t="shared" si="29"/>
        <v>47272.290151776768</v>
      </c>
      <c r="AV61">
        <f t="shared" si="30"/>
        <v>1199.99</v>
      </c>
      <c r="AW61">
        <f t="shared" si="31"/>
        <v>1025.916185021495</v>
      </c>
      <c r="AX61">
        <f t="shared" si="32"/>
        <v>0.85493727866190139</v>
      </c>
      <c r="AY61">
        <f t="shared" si="33"/>
        <v>0.18842894781746963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1670961288.0999999</v>
      </c>
      <c r="BF61">
        <v>281.74914285714289</v>
      </c>
      <c r="BG61">
        <v>293.89985714285712</v>
      </c>
      <c r="BH61">
        <v>34.165528571428567</v>
      </c>
      <c r="BI61">
        <v>33.417871428571431</v>
      </c>
      <c r="BJ61">
        <v>285.86399999999998</v>
      </c>
      <c r="BK61">
        <v>34.013071428571422</v>
      </c>
      <c r="BL61">
        <v>650.00614285714278</v>
      </c>
      <c r="BM61">
        <v>101.009</v>
      </c>
      <c r="BN61">
        <v>0.1000026142857143</v>
      </c>
      <c r="BO61">
        <v>32.599214285714282</v>
      </c>
      <c r="BP61">
        <v>32.617114285714287</v>
      </c>
      <c r="BQ61">
        <v>999.89999999999986</v>
      </c>
      <c r="BR61">
        <v>0</v>
      </c>
      <c r="BS61">
        <v>0</v>
      </c>
      <c r="BT61">
        <v>8989.1071428571431</v>
      </c>
      <c r="BU61">
        <v>0</v>
      </c>
      <c r="BV61">
        <v>1077.6528571428571</v>
      </c>
      <c r="BW61">
        <v>-12.150728571428569</v>
      </c>
      <c r="BX61">
        <v>291.71585714285709</v>
      </c>
      <c r="BY61">
        <v>304.0611428571429</v>
      </c>
      <c r="BZ61">
        <v>0.74763928571428562</v>
      </c>
      <c r="CA61">
        <v>293.89985714285712</v>
      </c>
      <c r="CB61">
        <v>33.417871428571431</v>
      </c>
      <c r="CC61">
        <v>3.4510257142857141</v>
      </c>
      <c r="CD61">
        <v>3.375508571428572</v>
      </c>
      <c r="CE61">
        <v>26.380700000000001</v>
      </c>
      <c r="CF61">
        <v>26.006242857142858</v>
      </c>
      <c r="CG61">
        <v>1199.99</v>
      </c>
      <c r="CH61">
        <v>0.50000699999999998</v>
      </c>
      <c r="CI61">
        <v>0.49999300000000002</v>
      </c>
      <c r="CJ61">
        <v>0</v>
      </c>
      <c r="CK61">
        <v>1107.1614285714279</v>
      </c>
      <c r="CL61">
        <v>4.9990899999999998</v>
      </c>
      <c r="CM61">
        <v>12767.857142857139</v>
      </c>
      <c r="CN61">
        <v>9557.81</v>
      </c>
      <c r="CO61">
        <v>43</v>
      </c>
      <c r="CP61">
        <v>44.936999999999998</v>
      </c>
      <c r="CQ61">
        <v>43.821000000000012</v>
      </c>
      <c r="CR61">
        <v>43.936999999999998</v>
      </c>
      <c r="CS61">
        <v>44.25</v>
      </c>
      <c r="CT61">
        <v>597.50428571428586</v>
      </c>
      <c r="CU61">
        <v>597.48571428571427</v>
      </c>
      <c r="CV61">
        <v>0</v>
      </c>
      <c r="CW61">
        <v>1670961322.5999999</v>
      </c>
      <c r="CX61">
        <v>0</v>
      </c>
      <c r="CY61">
        <v>1670954496.5999999</v>
      </c>
      <c r="CZ61" t="s">
        <v>356</v>
      </c>
      <c r="DA61">
        <v>1670954495.5999999</v>
      </c>
      <c r="DB61">
        <v>1670954496.5999999</v>
      </c>
      <c r="DC61">
        <v>16</v>
      </c>
      <c r="DD61">
        <v>-7.6999999999999999E-2</v>
      </c>
      <c r="DE61">
        <v>-1.0999999999999999E-2</v>
      </c>
      <c r="DF61">
        <v>-4.38</v>
      </c>
      <c r="DG61">
        <v>0.152</v>
      </c>
      <c r="DH61">
        <v>415</v>
      </c>
      <c r="DI61">
        <v>32</v>
      </c>
      <c r="DJ61">
        <v>0.4</v>
      </c>
      <c r="DK61">
        <v>0.41</v>
      </c>
      <c r="DL61">
        <v>-11.97962195121951</v>
      </c>
      <c r="DM61">
        <v>-1.1028</v>
      </c>
      <c r="DN61">
        <v>0.1093117192123899</v>
      </c>
      <c r="DO61">
        <v>0</v>
      </c>
      <c r="DP61">
        <v>0.75497412195121949</v>
      </c>
      <c r="DQ61">
        <v>-6.9594919860628587E-2</v>
      </c>
      <c r="DR61">
        <v>7.5814547326470746E-3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368</v>
      </c>
      <c r="EA61">
        <v>3.2967499999999998</v>
      </c>
      <c r="EB61">
        <v>2.6251099999999998</v>
      </c>
      <c r="EC61">
        <v>7.5783500000000004E-2</v>
      </c>
      <c r="ED61">
        <v>7.6865699999999995E-2</v>
      </c>
      <c r="EE61">
        <v>0.139707</v>
      </c>
      <c r="EF61">
        <v>0.13614299999999999</v>
      </c>
      <c r="EG61">
        <v>27968.400000000001</v>
      </c>
      <c r="EH61">
        <v>28424.1</v>
      </c>
      <c r="EI61">
        <v>28153</v>
      </c>
      <c r="EJ61">
        <v>29634.1</v>
      </c>
      <c r="EK61">
        <v>33323.599999999999</v>
      </c>
      <c r="EL61">
        <v>35527.1</v>
      </c>
      <c r="EM61">
        <v>39735.699999999997</v>
      </c>
      <c r="EN61">
        <v>42344.3</v>
      </c>
      <c r="EO61">
        <v>2.1557499999999998</v>
      </c>
      <c r="EP61">
        <v>2.1829800000000001</v>
      </c>
      <c r="EQ61">
        <v>0.120103</v>
      </c>
      <c r="ER61">
        <v>0</v>
      </c>
      <c r="ES61">
        <v>30.664000000000001</v>
      </c>
      <c r="ET61">
        <v>999.9</v>
      </c>
      <c r="EU61">
        <v>71.3</v>
      </c>
      <c r="EV61">
        <v>35</v>
      </c>
      <c r="EW61">
        <v>39.871499999999997</v>
      </c>
      <c r="EX61">
        <v>57.816299999999998</v>
      </c>
      <c r="EY61">
        <v>-2.5881400000000001</v>
      </c>
      <c r="EZ61">
        <v>2</v>
      </c>
      <c r="FA61">
        <v>0.44832100000000003</v>
      </c>
      <c r="FB61">
        <v>0.142593</v>
      </c>
      <c r="FC61">
        <v>20.271599999999999</v>
      </c>
      <c r="FD61">
        <v>5.2199900000000001</v>
      </c>
      <c r="FE61">
        <v>12.004300000000001</v>
      </c>
      <c r="FF61">
        <v>4.9861500000000003</v>
      </c>
      <c r="FG61">
        <v>3.2846299999999999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1.8622399999999999</v>
      </c>
      <c r="FN61">
        <v>1.8642799999999999</v>
      </c>
      <c r="FO61">
        <v>1.8603499999999999</v>
      </c>
      <c r="FP61">
        <v>1.8610800000000001</v>
      </c>
      <c r="FQ61">
        <v>1.86016</v>
      </c>
      <c r="FR61">
        <v>1.86188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-4.1219999999999999</v>
      </c>
      <c r="GH61">
        <v>0.1525</v>
      </c>
      <c r="GI61">
        <v>-3.43048097447471</v>
      </c>
      <c r="GJ61">
        <v>-2.7043828418459848E-3</v>
      </c>
      <c r="GK61">
        <v>1.1637646390227569E-6</v>
      </c>
      <c r="GL61">
        <v>-2.7935288173591201E-10</v>
      </c>
      <c r="GM61">
        <v>0.15243500000000409</v>
      </c>
      <c r="GN61">
        <v>0</v>
      </c>
      <c r="GO61">
        <v>0</v>
      </c>
      <c r="GP61">
        <v>0</v>
      </c>
      <c r="GQ61">
        <v>5</v>
      </c>
      <c r="GR61">
        <v>2087</v>
      </c>
      <c r="GS61">
        <v>4</v>
      </c>
      <c r="GT61">
        <v>31</v>
      </c>
      <c r="GU61">
        <v>113.2</v>
      </c>
      <c r="GV61">
        <v>113.2</v>
      </c>
      <c r="GW61">
        <v>1.0485800000000001</v>
      </c>
      <c r="GX61">
        <v>2.5793499999999998</v>
      </c>
      <c r="GY61">
        <v>2.04834</v>
      </c>
      <c r="GZ61">
        <v>2.6184099999999999</v>
      </c>
      <c r="HA61">
        <v>2.1972700000000001</v>
      </c>
      <c r="HB61">
        <v>2.34375</v>
      </c>
      <c r="HC61">
        <v>40.451000000000001</v>
      </c>
      <c r="HD61">
        <v>13.5191</v>
      </c>
      <c r="HE61">
        <v>18</v>
      </c>
      <c r="HF61">
        <v>647.28499999999997</v>
      </c>
      <c r="HG61">
        <v>743.91899999999998</v>
      </c>
      <c r="HH61">
        <v>30.9999</v>
      </c>
      <c r="HI61">
        <v>33.031799999999997</v>
      </c>
      <c r="HJ61">
        <v>30.000499999999999</v>
      </c>
      <c r="HK61">
        <v>32.900500000000001</v>
      </c>
      <c r="HL61">
        <v>32.893300000000004</v>
      </c>
      <c r="HM61">
        <v>21.0458</v>
      </c>
      <c r="HN61">
        <v>20.678000000000001</v>
      </c>
      <c r="HO61">
        <v>100</v>
      </c>
      <c r="HP61">
        <v>31</v>
      </c>
      <c r="HQ61">
        <v>310.89299999999997</v>
      </c>
      <c r="HR61">
        <v>33.482100000000003</v>
      </c>
      <c r="HS61">
        <v>99.198300000000003</v>
      </c>
      <c r="HT61">
        <v>98.205399999999997</v>
      </c>
    </row>
    <row r="62" spans="1:228" x14ac:dyDescent="0.2">
      <c r="A62">
        <v>47</v>
      </c>
      <c r="B62">
        <v>1670961293.5999999</v>
      </c>
      <c r="C62">
        <v>183.5999999046326</v>
      </c>
      <c r="D62" t="s">
        <v>453</v>
      </c>
      <c r="E62" t="s">
        <v>454</v>
      </c>
      <c r="F62">
        <v>4</v>
      </c>
      <c r="G62">
        <v>1670961291.5285721</v>
      </c>
      <c r="H62">
        <f t="shared" si="0"/>
        <v>1.8587078363241519E-3</v>
      </c>
      <c r="I62">
        <f t="shared" si="1"/>
        <v>1.8587078363241518</v>
      </c>
      <c r="J62">
        <f t="shared" si="2"/>
        <v>5.2663787685000134</v>
      </c>
      <c r="K62">
        <f t="shared" si="3"/>
        <v>287.4481428571429</v>
      </c>
      <c r="L62">
        <f t="shared" si="4"/>
        <v>211.86163169953579</v>
      </c>
      <c r="M62">
        <f t="shared" si="5"/>
        <v>21.421079242409444</v>
      </c>
      <c r="N62">
        <f t="shared" si="6"/>
        <v>29.063542071453703</v>
      </c>
      <c r="O62">
        <f t="shared" si="7"/>
        <v>0.12323430508069801</v>
      </c>
      <c r="P62">
        <f t="shared" si="8"/>
        <v>3.6720189363000046</v>
      </c>
      <c r="Q62">
        <f t="shared" si="9"/>
        <v>0.120981954098018</v>
      </c>
      <c r="R62">
        <f t="shared" si="10"/>
        <v>7.5812657259868396E-2</v>
      </c>
      <c r="S62">
        <f t="shared" si="11"/>
        <v>226.11424123437453</v>
      </c>
      <c r="T62">
        <f t="shared" si="12"/>
        <v>33.281886630889062</v>
      </c>
      <c r="U62">
        <f t="shared" si="13"/>
        <v>32.612228571428567</v>
      </c>
      <c r="V62">
        <f t="shared" si="14"/>
        <v>4.9430687596437011</v>
      </c>
      <c r="W62">
        <f t="shared" si="15"/>
        <v>69.942002263673743</v>
      </c>
      <c r="X62">
        <f t="shared" si="16"/>
        <v>3.4541877845696116</v>
      </c>
      <c r="Y62">
        <f t="shared" si="17"/>
        <v>4.9386458390877905</v>
      </c>
      <c r="Z62">
        <f t="shared" si="18"/>
        <v>1.4888809750740895</v>
      </c>
      <c r="AA62">
        <f t="shared" si="19"/>
        <v>-81.969015581895093</v>
      </c>
      <c r="AB62">
        <f t="shared" si="20"/>
        <v>-3.1448294857376884</v>
      </c>
      <c r="AC62">
        <f t="shared" si="21"/>
        <v>-0.19538072636061501</v>
      </c>
      <c r="AD62">
        <f t="shared" si="22"/>
        <v>140.80501544038114</v>
      </c>
      <c r="AE62">
        <f t="shared" si="23"/>
        <v>28.937086934687542</v>
      </c>
      <c r="AF62">
        <f t="shared" si="24"/>
        <v>1.8674761227579728</v>
      </c>
      <c r="AG62">
        <f t="shared" si="25"/>
        <v>5.2663787685000134</v>
      </c>
      <c r="AH62">
        <v>309.43935317359552</v>
      </c>
      <c r="AI62">
        <v>300.35584848484831</v>
      </c>
      <c r="AJ62">
        <v>1.741120027281704</v>
      </c>
      <c r="AK62">
        <v>64.07577277955869</v>
      </c>
      <c r="AL62">
        <f t="shared" si="26"/>
        <v>1.8587078363241518</v>
      </c>
      <c r="AM62">
        <v>33.414571683392559</v>
      </c>
      <c r="AN62">
        <v>34.16026083916087</v>
      </c>
      <c r="AO62">
        <v>4.2299314221232439E-6</v>
      </c>
      <c r="AP62">
        <v>91.892419978846732</v>
      </c>
      <c r="AQ62">
        <v>40</v>
      </c>
      <c r="AR62">
        <v>6</v>
      </c>
      <c r="AS62">
        <f t="shared" si="27"/>
        <v>1</v>
      </c>
      <c r="AT62">
        <f t="shared" si="28"/>
        <v>0</v>
      </c>
      <c r="AU62">
        <f t="shared" si="29"/>
        <v>47248.15365572735</v>
      </c>
      <c r="AV62">
        <f t="shared" si="30"/>
        <v>1199.997142857143</v>
      </c>
      <c r="AW62">
        <f t="shared" si="31"/>
        <v>1025.9223135929403</v>
      </c>
      <c r="AX62">
        <f t="shared" si="32"/>
        <v>0.85493729689244269</v>
      </c>
      <c r="AY62">
        <f t="shared" si="33"/>
        <v>0.18842898300241448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1670961291.5285721</v>
      </c>
      <c r="BF62">
        <v>287.4481428571429</v>
      </c>
      <c r="BG62">
        <v>299.6912857142857</v>
      </c>
      <c r="BH62">
        <v>34.163071428571428</v>
      </c>
      <c r="BI62">
        <v>33.413842857142853</v>
      </c>
      <c r="BJ62">
        <v>291.57514285714291</v>
      </c>
      <c r="BK62">
        <v>34.010628571428569</v>
      </c>
      <c r="BL62">
        <v>649.99242857142849</v>
      </c>
      <c r="BM62">
        <v>101.0088571428571</v>
      </c>
      <c r="BN62">
        <v>9.9961242857142849E-2</v>
      </c>
      <c r="BO62">
        <v>32.596342857142872</v>
      </c>
      <c r="BP62">
        <v>32.612228571428567</v>
      </c>
      <c r="BQ62">
        <v>999.89999999999986</v>
      </c>
      <c r="BR62">
        <v>0</v>
      </c>
      <c r="BS62">
        <v>0</v>
      </c>
      <c r="BT62">
        <v>8984.3757142857139</v>
      </c>
      <c r="BU62">
        <v>0</v>
      </c>
      <c r="BV62">
        <v>1107.3457142857139</v>
      </c>
      <c r="BW62">
        <v>-12.24332857142857</v>
      </c>
      <c r="BX62">
        <v>297.61571428571432</v>
      </c>
      <c r="BY62">
        <v>310.05142857142857</v>
      </c>
      <c r="BZ62">
        <v>0.7492321428571429</v>
      </c>
      <c r="CA62">
        <v>299.6912857142857</v>
      </c>
      <c r="CB62">
        <v>33.413842857142853</v>
      </c>
      <c r="CC62">
        <v>3.4507785714285708</v>
      </c>
      <c r="CD62">
        <v>3.3750971428571428</v>
      </c>
      <c r="CE62">
        <v>26.3795</v>
      </c>
      <c r="CF62">
        <v>26.004214285714291</v>
      </c>
      <c r="CG62">
        <v>1199.997142857143</v>
      </c>
      <c r="CH62">
        <v>0.50000499999999992</v>
      </c>
      <c r="CI62">
        <v>0.49999500000000008</v>
      </c>
      <c r="CJ62">
        <v>0</v>
      </c>
      <c r="CK62">
        <v>1106.8114285714289</v>
      </c>
      <c r="CL62">
        <v>4.9990899999999998</v>
      </c>
      <c r="CM62">
        <v>12767.357142857139</v>
      </c>
      <c r="CN62">
        <v>9557.8542857142857</v>
      </c>
      <c r="CO62">
        <v>43</v>
      </c>
      <c r="CP62">
        <v>44.954999999999998</v>
      </c>
      <c r="CQ62">
        <v>43.838999999999999</v>
      </c>
      <c r="CR62">
        <v>43.936999999999998</v>
      </c>
      <c r="CS62">
        <v>44.25</v>
      </c>
      <c r="CT62">
        <v>597.50714285714287</v>
      </c>
      <c r="CU62">
        <v>597.4899999999999</v>
      </c>
      <c r="CV62">
        <v>0</v>
      </c>
      <c r="CW62">
        <v>1670961325.5999999</v>
      </c>
      <c r="CX62">
        <v>0</v>
      </c>
      <c r="CY62">
        <v>1670954496.5999999</v>
      </c>
      <c r="CZ62" t="s">
        <v>356</v>
      </c>
      <c r="DA62">
        <v>1670954495.5999999</v>
      </c>
      <c r="DB62">
        <v>1670954496.5999999</v>
      </c>
      <c r="DC62">
        <v>16</v>
      </c>
      <c r="DD62">
        <v>-7.6999999999999999E-2</v>
      </c>
      <c r="DE62">
        <v>-1.0999999999999999E-2</v>
      </c>
      <c r="DF62">
        <v>-4.38</v>
      </c>
      <c r="DG62">
        <v>0.152</v>
      </c>
      <c r="DH62">
        <v>415</v>
      </c>
      <c r="DI62">
        <v>32</v>
      </c>
      <c r="DJ62">
        <v>0.4</v>
      </c>
      <c r="DK62">
        <v>0.41</v>
      </c>
      <c r="DL62">
        <v>-12.05823414634146</v>
      </c>
      <c r="DM62">
        <v>-1.130412543554</v>
      </c>
      <c r="DN62">
        <v>0.1122556177305892</v>
      </c>
      <c r="DO62">
        <v>0</v>
      </c>
      <c r="DP62">
        <v>0.75256619512195122</v>
      </c>
      <c r="DQ62">
        <v>-5.5408912891986517E-2</v>
      </c>
      <c r="DR62">
        <v>6.7090337613331438E-3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368</v>
      </c>
      <c r="EA62">
        <v>3.29678</v>
      </c>
      <c r="EB62">
        <v>2.6252</v>
      </c>
      <c r="EC62">
        <v>7.7052800000000005E-2</v>
      </c>
      <c r="ED62">
        <v>7.8118999999999994E-2</v>
      </c>
      <c r="EE62">
        <v>0.13969200000000001</v>
      </c>
      <c r="EF62">
        <v>0.13614000000000001</v>
      </c>
      <c r="EG62">
        <v>27930.1</v>
      </c>
      <c r="EH62">
        <v>28385.599999999999</v>
      </c>
      <c r="EI62">
        <v>28153.1</v>
      </c>
      <c r="EJ62">
        <v>29634.2</v>
      </c>
      <c r="EK62">
        <v>33324</v>
      </c>
      <c r="EL62">
        <v>35527.599999999999</v>
      </c>
      <c r="EM62">
        <v>39735.4</v>
      </c>
      <c r="EN62">
        <v>42344.7</v>
      </c>
      <c r="EO62">
        <v>2.1557300000000001</v>
      </c>
      <c r="EP62">
        <v>2.1829499999999999</v>
      </c>
      <c r="EQ62">
        <v>0.12046800000000001</v>
      </c>
      <c r="ER62">
        <v>0</v>
      </c>
      <c r="ES62">
        <v>30.6587</v>
      </c>
      <c r="ET62">
        <v>999.9</v>
      </c>
      <c r="EU62">
        <v>71.3</v>
      </c>
      <c r="EV62">
        <v>35</v>
      </c>
      <c r="EW62">
        <v>39.872100000000003</v>
      </c>
      <c r="EX62">
        <v>57.4863</v>
      </c>
      <c r="EY62">
        <v>-2.57612</v>
      </c>
      <c r="EZ62">
        <v>2</v>
      </c>
      <c r="FA62">
        <v>0.44865100000000002</v>
      </c>
      <c r="FB62">
        <v>0.14341000000000001</v>
      </c>
      <c r="FC62">
        <v>20.2715</v>
      </c>
      <c r="FD62">
        <v>5.2181899999999999</v>
      </c>
      <c r="FE62">
        <v>12.0047</v>
      </c>
      <c r="FF62">
        <v>4.9864499999999996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1.8622700000000001</v>
      </c>
      <c r="FN62">
        <v>1.8642799999999999</v>
      </c>
      <c r="FO62">
        <v>1.8603499999999999</v>
      </c>
      <c r="FP62">
        <v>1.8610800000000001</v>
      </c>
      <c r="FQ62">
        <v>1.86015</v>
      </c>
      <c r="FR62">
        <v>1.86188</v>
      </c>
      <c r="FS62">
        <v>1.8584700000000001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-4.1340000000000003</v>
      </c>
      <c r="GH62">
        <v>0.15240000000000001</v>
      </c>
      <c r="GI62">
        <v>-3.43048097447471</v>
      </c>
      <c r="GJ62">
        <v>-2.7043828418459848E-3</v>
      </c>
      <c r="GK62">
        <v>1.1637646390227569E-6</v>
      </c>
      <c r="GL62">
        <v>-2.7935288173591201E-10</v>
      </c>
      <c r="GM62">
        <v>0.15243500000000409</v>
      </c>
      <c r="GN62">
        <v>0</v>
      </c>
      <c r="GO62">
        <v>0</v>
      </c>
      <c r="GP62">
        <v>0</v>
      </c>
      <c r="GQ62">
        <v>5</v>
      </c>
      <c r="GR62">
        <v>2087</v>
      </c>
      <c r="GS62">
        <v>4</v>
      </c>
      <c r="GT62">
        <v>31</v>
      </c>
      <c r="GU62">
        <v>113.3</v>
      </c>
      <c r="GV62">
        <v>113.3</v>
      </c>
      <c r="GW62">
        <v>1.0656699999999999</v>
      </c>
      <c r="GX62">
        <v>2.5769000000000002</v>
      </c>
      <c r="GY62">
        <v>2.04834</v>
      </c>
      <c r="GZ62">
        <v>2.6171899999999999</v>
      </c>
      <c r="HA62">
        <v>2.1972700000000001</v>
      </c>
      <c r="HB62">
        <v>2.34131</v>
      </c>
      <c r="HC62">
        <v>40.451000000000001</v>
      </c>
      <c r="HD62">
        <v>13.5191</v>
      </c>
      <c r="HE62">
        <v>18</v>
      </c>
      <c r="HF62">
        <v>647.29600000000005</v>
      </c>
      <c r="HG62">
        <v>743.93499999999995</v>
      </c>
      <c r="HH62">
        <v>31.0001</v>
      </c>
      <c r="HI62">
        <v>33.036200000000001</v>
      </c>
      <c r="HJ62">
        <v>30.000499999999999</v>
      </c>
      <c r="HK62">
        <v>32.903599999999997</v>
      </c>
      <c r="HL62">
        <v>32.896599999999999</v>
      </c>
      <c r="HM62">
        <v>21.389099999999999</v>
      </c>
      <c r="HN62">
        <v>20.678000000000001</v>
      </c>
      <c r="HO62">
        <v>100</v>
      </c>
      <c r="HP62">
        <v>31</v>
      </c>
      <c r="HQ62">
        <v>317.57100000000003</v>
      </c>
      <c r="HR62">
        <v>33.487299999999998</v>
      </c>
      <c r="HS62">
        <v>99.197999999999993</v>
      </c>
      <c r="HT62">
        <v>98.206000000000003</v>
      </c>
    </row>
    <row r="63" spans="1:228" x14ac:dyDescent="0.2">
      <c r="A63">
        <v>48</v>
      </c>
      <c r="B63">
        <v>1670961297.5999999</v>
      </c>
      <c r="C63">
        <v>187.5999999046326</v>
      </c>
      <c r="D63" t="s">
        <v>455</v>
      </c>
      <c r="E63" t="s">
        <v>456</v>
      </c>
      <c r="F63">
        <v>4</v>
      </c>
      <c r="G63">
        <v>1670961295.5999999</v>
      </c>
      <c r="H63">
        <f t="shared" si="0"/>
        <v>1.8806749943923828E-3</v>
      </c>
      <c r="I63">
        <f t="shared" si="1"/>
        <v>1.8806749943923828</v>
      </c>
      <c r="J63">
        <f t="shared" si="2"/>
        <v>6.0211856061949787</v>
      </c>
      <c r="K63">
        <f t="shared" si="3"/>
        <v>294.24200000000002</v>
      </c>
      <c r="L63">
        <f t="shared" si="4"/>
        <v>209.53069017941115</v>
      </c>
      <c r="M63">
        <f t="shared" si="5"/>
        <v>21.185103657454682</v>
      </c>
      <c r="N63">
        <f t="shared" si="6"/>
        <v>29.750044086807957</v>
      </c>
      <c r="O63">
        <f t="shared" si="7"/>
        <v>0.12465051220753227</v>
      </c>
      <c r="P63">
        <f t="shared" si="8"/>
        <v>3.6748260446356573</v>
      </c>
      <c r="Q63">
        <f t="shared" si="9"/>
        <v>0.12234834223546691</v>
      </c>
      <c r="R63">
        <f t="shared" si="10"/>
        <v>7.667101324002322E-2</v>
      </c>
      <c r="S63">
        <f t="shared" si="11"/>
        <v>226.11625080589812</v>
      </c>
      <c r="T63">
        <f t="shared" si="12"/>
        <v>33.279683710324939</v>
      </c>
      <c r="U63">
        <f t="shared" si="13"/>
        <v>32.615200000000002</v>
      </c>
      <c r="V63">
        <f t="shared" si="14"/>
        <v>4.9438964511120576</v>
      </c>
      <c r="W63">
        <f t="shared" si="15"/>
        <v>69.932339634198584</v>
      </c>
      <c r="X63">
        <f t="shared" si="16"/>
        <v>3.454272269759965</v>
      </c>
      <c r="Y63">
        <f t="shared" si="17"/>
        <v>4.9394490272004905</v>
      </c>
      <c r="Z63">
        <f t="shared" si="18"/>
        <v>1.4896241813520925</v>
      </c>
      <c r="AA63">
        <f t="shared" si="19"/>
        <v>-82.937767252704077</v>
      </c>
      <c r="AB63">
        <f t="shared" si="20"/>
        <v>-3.1642150554461348</v>
      </c>
      <c r="AC63">
        <f t="shared" si="21"/>
        <v>-0.19644058621070581</v>
      </c>
      <c r="AD63">
        <f t="shared" si="22"/>
        <v>139.81782791153719</v>
      </c>
      <c r="AE63">
        <f t="shared" si="23"/>
        <v>29.072909767994684</v>
      </c>
      <c r="AF63">
        <f t="shared" si="24"/>
        <v>1.8793236794287966</v>
      </c>
      <c r="AG63">
        <f t="shared" si="25"/>
        <v>6.0211856061949787</v>
      </c>
      <c r="AH63">
        <v>316.4134289761397</v>
      </c>
      <c r="AI63">
        <v>307.18784848484842</v>
      </c>
      <c r="AJ63">
        <v>1.6947863635064251</v>
      </c>
      <c r="AK63">
        <v>64.07577277955869</v>
      </c>
      <c r="AL63">
        <f t="shared" si="26"/>
        <v>1.8806749943923828</v>
      </c>
      <c r="AM63">
        <v>33.413133039106583</v>
      </c>
      <c r="AN63">
        <v>34.167603496503503</v>
      </c>
      <c r="AO63">
        <v>-4.0809236404677792E-7</v>
      </c>
      <c r="AP63">
        <v>91.892419978846732</v>
      </c>
      <c r="AQ63">
        <v>40</v>
      </c>
      <c r="AR63">
        <v>6</v>
      </c>
      <c r="AS63">
        <f t="shared" si="27"/>
        <v>1</v>
      </c>
      <c r="AT63">
        <f t="shared" si="28"/>
        <v>0</v>
      </c>
      <c r="AU63">
        <f t="shared" si="29"/>
        <v>47297.919649346855</v>
      </c>
      <c r="AV63">
        <f t="shared" si="30"/>
        <v>1200.007142857143</v>
      </c>
      <c r="AW63">
        <f t="shared" si="31"/>
        <v>1025.9309278787039</v>
      </c>
      <c r="AX63">
        <f t="shared" si="32"/>
        <v>0.85493735098611623</v>
      </c>
      <c r="AY63">
        <f t="shared" si="33"/>
        <v>0.18842908740320435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1670961295.5999999</v>
      </c>
      <c r="BF63">
        <v>294.24200000000002</v>
      </c>
      <c r="BG63">
        <v>306.54742857142861</v>
      </c>
      <c r="BH63">
        <v>34.164385714285707</v>
      </c>
      <c r="BI63">
        <v>33.41045714285714</v>
      </c>
      <c r="BJ63">
        <v>298.38328571428571</v>
      </c>
      <c r="BK63">
        <v>34.011971428571428</v>
      </c>
      <c r="BL63">
        <v>650.03742857142856</v>
      </c>
      <c r="BM63">
        <v>101.0074285714286</v>
      </c>
      <c r="BN63">
        <v>9.9973114285714287E-2</v>
      </c>
      <c r="BO63">
        <v>32.599228571428569</v>
      </c>
      <c r="BP63">
        <v>32.615200000000002</v>
      </c>
      <c r="BQ63">
        <v>999.89999999999986</v>
      </c>
      <c r="BR63">
        <v>0</v>
      </c>
      <c r="BS63">
        <v>0</v>
      </c>
      <c r="BT63">
        <v>8994.1971428571433</v>
      </c>
      <c r="BU63">
        <v>0</v>
      </c>
      <c r="BV63">
        <v>1119.6185714285709</v>
      </c>
      <c r="BW63">
        <v>-12.30537142857143</v>
      </c>
      <c r="BX63">
        <v>304.65014285714278</v>
      </c>
      <c r="BY63">
        <v>317.14314285714278</v>
      </c>
      <c r="BZ63">
        <v>0.75393342857142842</v>
      </c>
      <c r="CA63">
        <v>306.54742857142861</v>
      </c>
      <c r="CB63">
        <v>33.41045714285714</v>
      </c>
      <c r="CC63">
        <v>3.4508671428571431</v>
      </c>
      <c r="CD63">
        <v>3.3747128571428568</v>
      </c>
      <c r="CE63">
        <v>26.379942857142861</v>
      </c>
      <c r="CF63">
        <v>26.002285714285708</v>
      </c>
      <c r="CG63">
        <v>1200.007142857143</v>
      </c>
      <c r="CH63">
        <v>0.50000499999999992</v>
      </c>
      <c r="CI63">
        <v>0.49999500000000008</v>
      </c>
      <c r="CJ63">
        <v>0</v>
      </c>
      <c r="CK63">
        <v>1106.6128571428569</v>
      </c>
      <c r="CL63">
        <v>4.9990899999999998</v>
      </c>
      <c r="CM63">
        <v>12767.1</v>
      </c>
      <c r="CN63">
        <v>9557.9271428571428</v>
      </c>
      <c r="CO63">
        <v>43</v>
      </c>
      <c r="CP63">
        <v>44.954999999999998</v>
      </c>
      <c r="CQ63">
        <v>43.857000000000014</v>
      </c>
      <c r="CR63">
        <v>43.991</v>
      </c>
      <c r="CS63">
        <v>44.25</v>
      </c>
      <c r="CT63">
        <v>597.5100000000001</v>
      </c>
      <c r="CU63">
        <v>597.49714285714276</v>
      </c>
      <c r="CV63">
        <v>0</v>
      </c>
      <c r="CW63">
        <v>1670961329.8</v>
      </c>
      <c r="CX63">
        <v>0</v>
      </c>
      <c r="CY63">
        <v>1670954496.5999999</v>
      </c>
      <c r="CZ63" t="s">
        <v>356</v>
      </c>
      <c r="DA63">
        <v>1670954495.5999999</v>
      </c>
      <c r="DB63">
        <v>1670954496.5999999</v>
      </c>
      <c r="DC63">
        <v>16</v>
      </c>
      <c r="DD63">
        <v>-7.6999999999999999E-2</v>
      </c>
      <c r="DE63">
        <v>-1.0999999999999999E-2</v>
      </c>
      <c r="DF63">
        <v>-4.38</v>
      </c>
      <c r="DG63">
        <v>0.152</v>
      </c>
      <c r="DH63">
        <v>415</v>
      </c>
      <c r="DI63">
        <v>32</v>
      </c>
      <c r="DJ63">
        <v>0.4</v>
      </c>
      <c r="DK63">
        <v>0.41</v>
      </c>
      <c r="DL63">
        <v>-12.132090243902439</v>
      </c>
      <c r="DM63">
        <v>-1.1476306620209149</v>
      </c>
      <c r="DN63">
        <v>0.1140383307507977</v>
      </c>
      <c r="DO63">
        <v>0</v>
      </c>
      <c r="DP63">
        <v>0.7503304878048781</v>
      </c>
      <c r="DQ63">
        <v>-1.2287184668989769E-2</v>
      </c>
      <c r="DR63">
        <v>4.5576277104884631E-3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368</v>
      </c>
      <c r="EA63">
        <v>3.2968999999999999</v>
      </c>
      <c r="EB63">
        <v>2.62514</v>
      </c>
      <c r="EC63">
        <v>7.8460100000000005E-2</v>
      </c>
      <c r="ED63">
        <v>7.9526700000000006E-2</v>
      </c>
      <c r="EE63">
        <v>0.139707</v>
      </c>
      <c r="EF63">
        <v>0.13612199999999999</v>
      </c>
      <c r="EG63">
        <v>27886.9</v>
      </c>
      <c r="EH63">
        <v>28341.7</v>
      </c>
      <c r="EI63">
        <v>28152.6</v>
      </c>
      <c r="EJ63">
        <v>29633.7</v>
      </c>
      <c r="EK63">
        <v>33323.300000000003</v>
      </c>
      <c r="EL63">
        <v>35527.800000000003</v>
      </c>
      <c r="EM63">
        <v>39735.199999999997</v>
      </c>
      <c r="EN63">
        <v>42343.9</v>
      </c>
      <c r="EO63">
        <v>2.15605</v>
      </c>
      <c r="EP63">
        <v>2.18302</v>
      </c>
      <c r="EQ63">
        <v>0.12105299999999999</v>
      </c>
      <c r="ER63">
        <v>0</v>
      </c>
      <c r="ES63">
        <v>30.654699999999998</v>
      </c>
      <c r="ET63">
        <v>999.9</v>
      </c>
      <c r="EU63">
        <v>71.3</v>
      </c>
      <c r="EV63">
        <v>35</v>
      </c>
      <c r="EW63">
        <v>39.869700000000002</v>
      </c>
      <c r="EX63">
        <v>57.396299999999997</v>
      </c>
      <c r="EY63">
        <v>-2.7003200000000001</v>
      </c>
      <c r="EZ63">
        <v>2</v>
      </c>
      <c r="FA63">
        <v>0.44895600000000002</v>
      </c>
      <c r="FB63">
        <v>0.143535</v>
      </c>
      <c r="FC63">
        <v>20.271599999999999</v>
      </c>
      <c r="FD63">
        <v>5.2189399999999999</v>
      </c>
      <c r="FE63">
        <v>12.004300000000001</v>
      </c>
      <c r="FF63">
        <v>4.9862000000000002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1.8622399999999999</v>
      </c>
      <c r="FN63">
        <v>1.8642700000000001</v>
      </c>
      <c r="FO63">
        <v>1.8603499999999999</v>
      </c>
      <c r="FP63">
        <v>1.8610899999999999</v>
      </c>
      <c r="FQ63">
        <v>1.86015</v>
      </c>
      <c r="FR63">
        <v>1.86188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-4.1479999999999997</v>
      </c>
      <c r="GH63">
        <v>0.15240000000000001</v>
      </c>
      <c r="GI63">
        <v>-3.43048097447471</v>
      </c>
      <c r="GJ63">
        <v>-2.7043828418459848E-3</v>
      </c>
      <c r="GK63">
        <v>1.1637646390227569E-6</v>
      </c>
      <c r="GL63">
        <v>-2.7935288173591201E-10</v>
      </c>
      <c r="GM63">
        <v>0.15243500000000409</v>
      </c>
      <c r="GN63">
        <v>0</v>
      </c>
      <c r="GO63">
        <v>0</v>
      </c>
      <c r="GP63">
        <v>0</v>
      </c>
      <c r="GQ63">
        <v>5</v>
      </c>
      <c r="GR63">
        <v>2087</v>
      </c>
      <c r="GS63">
        <v>4</v>
      </c>
      <c r="GT63">
        <v>31</v>
      </c>
      <c r="GU63">
        <v>113.4</v>
      </c>
      <c r="GV63">
        <v>113.3</v>
      </c>
      <c r="GW63">
        <v>1.08521</v>
      </c>
      <c r="GX63">
        <v>2.5805699999999998</v>
      </c>
      <c r="GY63">
        <v>2.04834</v>
      </c>
      <c r="GZ63">
        <v>2.6184099999999999</v>
      </c>
      <c r="HA63">
        <v>2.1972700000000001</v>
      </c>
      <c r="HB63">
        <v>2.36328</v>
      </c>
      <c r="HC63">
        <v>40.451000000000001</v>
      </c>
      <c r="HD63">
        <v>13.5016</v>
      </c>
      <c r="HE63">
        <v>18</v>
      </c>
      <c r="HF63">
        <v>647.59799999999996</v>
      </c>
      <c r="HG63">
        <v>744.05600000000004</v>
      </c>
      <c r="HH63">
        <v>31.0001</v>
      </c>
      <c r="HI63">
        <v>33.040900000000001</v>
      </c>
      <c r="HJ63">
        <v>30.000499999999999</v>
      </c>
      <c r="HK63">
        <v>32.908099999999997</v>
      </c>
      <c r="HL63">
        <v>32.900599999999997</v>
      </c>
      <c r="HM63">
        <v>21.767399999999999</v>
      </c>
      <c r="HN63">
        <v>20.678000000000001</v>
      </c>
      <c r="HO63">
        <v>100</v>
      </c>
      <c r="HP63">
        <v>31</v>
      </c>
      <c r="HQ63">
        <v>324.25</v>
      </c>
      <c r="HR63">
        <v>33.488900000000001</v>
      </c>
      <c r="HS63">
        <v>99.196899999999999</v>
      </c>
      <c r="HT63">
        <v>98.2042</v>
      </c>
    </row>
    <row r="64" spans="1:228" x14ac:dyDescent="0.2">
      <c r="A64">
        <v>49</v>
      </c>
      <c r="B64">
        <v>1670961301.5999999</v>
      </c>
      <c r="C64">
        <v>191.5999999046326</v>
      </c>
      <c r="D64" t="s">
        <v>457</v>
      </c>
      <c r="E64" t="s">
        <v>458</v>
      </c>
      <c r="F64">
        <v>4</v>
      </c>
      <c r="G64">
        <v>1670961299.2874999</v>
      </c>
      <c r="H64">
        <f t="shared" si="0"/>
        <v>1.8895326193286125E-3</v>
      </c>
      <c r="I64">
        <f t="shared" si="1"/>
        <v>1.8895326193286124</v>
      </c>
      <c r="J64">
        <f t="shared" si="2"/>
        <v>5.8073373290785648</v>
      </c>
      <c r="K64">
        <f t="shared" si="3"/>
        <v>300.35187500000001</v>
      </c>
      <c r="L64">
        <f t="shared" si="4"/>
        <v>218.52277073751819</v>
      </c>
      <c r="M64">
        <f t="shared" si="5"/>
        <v>22.094022603508975</v>
      </c>
      <c r="N64">
        <f t="shared" si="6"/>
        <v>30.36745824181045</v>
      </c>
      <c r="O64">
        <f t="shared" si="7"/>
        <v>0.12512836016854231</v>
      </c>
      <c r="P64">
        <f t="shared" si="8"/>
        <v>3.673489998002387</v>
      </c>
      <c r="Q64">
        <f t="shared" si="9"/>
        <v>0.12280785584145958</v>
      </c>
      <c r="R64">
        <f t="shared" si="10"/>
        <v>7.6959813627066276E-2</v>
      </c>
      <c r="S64">
        <f t="shared" si="11"/>
        <v>226.11669223403882</v>
      </c>
      <c r="T64">
        <f t="shared" si="12"/>
        <v>33.283993375119316</v>
      </c>
      <c r="U64">
        <f t="shared" si="13"/>
        <v>32.620487500000003</v>
      </c>
      <c r="V64">
        <f t="shared" si="14"/>
        <v>4.9453695825764257</v>
      </c>
      <c r="W64">
        <f t="shared" si="15"/>
        <v>69.910713563418597</v>
      </c>
      <c r="X64">
        <f t="shared" si="16"/>
        <v>3.4543589597796105</v>
      </c>
      <c r="Y64">
        <f t="shared" si="17"/>
        <v>4.9411009896874161</v>
      </c>
      <c r="Z64">
        <f t="shared" si="18"/>
        <v>1.4910106227968152</v>
      </c>
      <c r="AA64">
        <f t="shared" si="19"/>
        <v>-83.328388512391811</v>
      </c>
      <c r="AB64">
        <f t="shared" si="20"/>
        <v>-3.0350425792364115</v>
      </c>
      <c r="AC64">
        <f t="shared" si="21"/>
        <v>-0.18850021974338135</v>
      </c>
      <c r="AD64">
        <f t="shared" si="22"/>
        <v>139.56476092266723</v>
      </c>
      <c r="AE64">
        <f t="shared" si="23"/>
        <v>29.30382516417993</v>
      </c>
      <c r="AF64">
        <f t="shared" si="24"/>
        <v>1.8898353651653692</v>
      </c>
      <c r="AG64">
        <f t="shared" si="25"/>
        <v>5.8073373290785648</v>
      </c>
      <c r="AH64">
        <v>323.39065503598931</v>
      </c>
      <c r="AI64">
        <v>314.11414545454551</v>
      </c>
      <c r="AJ64">
        <v>1.731172220911479</v>
      </c>
      <c r="AK64">
        <v>64.07577277955869</v>
      </c>
      <c r="AL64">
        <f t="shared" si="26"/>
        <v>1.8895326193286124</v>
      </c>
      <c r="AM64">
        <v>33.408392319250922</v>
      </c>
      <c r="AN64">
        <v>34.166534965034977</v>
      </c>
      <c r="AO64">
        <v>-1.376441159255138E-5</v>
      </c>
      <c r="AP64">
        <v>91.892419978846732</v>
      </c>
      <c r="AQ64">
        <v>40</v>
      </c>
      <c r="AR64">
        <v>6</v>
      </c>
      <c r="AS64">
        <f t="shared" si="27"/>
        <v>1</v>
      </c>
      <c r="AT64">
        <f t="shared" si="28"/>
        <v>0</v>
      </c>
      <c r="AU64">
        <f t="shared" si="29"/>
        <v>47273.089544165559</v>
      </c>
      <c r="AV64">
        <f t="shared" si="30"/>
        <v>1200.0125</v>
      </c>
      <c r="AW64">
        <f t="shared" si="31"/>
        <v>1025.9352135927663</v>
      </c>
      <c r="AX64">
        <f t="shared" si="32"/>
        <v>0.85493710573245385</v>
      </c>
      <c r="AY64">
        <f t="shared" si="33"/>
        <v>0.18842861406363584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1670961299.2874999</v>
      </c>
      <c r="BF64">
        <v>300.35187500000001</v>
      </c>
      <c r="BG64">
        <v>312.76</v>
      </c>
      <c r="BH64">
        <v>34.165625000000013</v>
      </c>
      <c r="BI64">
        <v>33.4074375</v>
      </c>
      <c r="BJ64">
        <v>304.50574999999998</v>
      </c>
      <c r="BK64">
        <v>34.013212500000002</v>
      </c>
      <c r="BL64">
        <v>650.00062500000001</v>
      </c>
      <c r="BM64">
        <v>101.00624999999999</v>
      </c>
      <c r="BN64">
        <v>0.100021575</v>
      </c>
      <c r="BO64">
        <v>32.605162499999999</v>
      </c>
      <c r="BP64">
        <v>32.620487500000003</v>
      </c>
      <c r="BQ64">
        <v>999.9</v>
      </c>
      <c r="BR64">
        <v>0</v>
      </c>
      <c r="BS64">
        <v>0</v>
      </c>
      <c r="BT64">
        <v>8989.6875</v>
      </c>
      <c r="BU64">
        <v>0</v>
      </c>
      <c r="BV64">
        <v>1109.5687499999999</v>
      </c>
      <c r="BW64">
        <v>-12.4081625</v>
      </c>
      <c r="BX64">
        <v>310.97674999999998</v>
      </c>
      <c r="BY64">
        <v>323.56975</v>
      </c>
      <c r="BZ64">
        <v>0.75820050000000005</v>
      </c>
      <c r="CA64">
        <v>312.76</v>
      </c>
      <c r="CB64">
        <v>33.4074375</v>
      </c>
      <c r="CC64">
        <v>3.4509500000000002</v>
      </c>
      <c r="CD64">
        <v>3.3743650000000001</v>
      </c>
      <c r="CE64">
        <v>26.380324999999999</v>
      </c>
      <c r="CF64">
        <v>26.000525</v>
      </c>
      <c r="CG64">
        <v>1200.0125</v>
      </c>
      <c r="CH64">
        <v>0.50001375000000003</v>
      </c>
      <c r="CI64">
        <v>0.49998625000000002</v>
      </c>
      <c r="CJ64">
        <v>0</v>
      </c>
      <c r="CK64">
        <v>1106.5487499999999</v>
      </c>
      <c r="CL64">
        <v>4.9990899999999998</v>
      </c>
      <c r="CM64">
        <v>12766.6</v>
      </c>
      <c r="CN64">
        <v>9557.9887500000004</v>
      </c>
      <c r="CO64">
        <v>43</v>
      </c>
      <c r="CP64">
        <v>44.992125000000001</v>
      </c>
      <c r="CQ64">
        <v>43.875</v>
      </c>
      <c r="CR64">
        <v>44</v>
      </c>
      <c r="CS64">
        <v>44.25</v>
      </c>
      <c r="CT64">
        <v>597.52250000000004</v>
      </c>
      <c r="CU64">
        <v>597.49</v>
      </c>
      <c r="CV64">
        <v>0</v>
      </c>
      <c r="CW64">
        <v>1670961334</v>
      </c>
      <c r="CX64">
        <v>0</v>
      </c>
      <c r="CY64">
        <v>1670954496.5999999</v>
      </c>
      <c r="CZ64" t="s">
        <v>356</v>
      </c>
      <c r="DA64">
        <v>1670954495.5999999</v>
      </c>
      <c r="DB64">
        <v>1670954496.5999999</v>
      </c>
      <c r="DC64">
        <v>16</v>
      </c>
      <c r="DD64">
        <v>-7.6999999999999999E-2</v>
      </c>
      <c r="DE64">
        <v>-1.0999999999999999E-2</v>
      </c>
      <c r="DF64">
        <v>-4.38</v>
      </c>
      <c r="DG64">
        <v>0.152</v>
      </c>
      <c r="DH64">
        <v>415</v>
      </c>
      <c r="DI64">
        <v>32</v>
      </c>
      <c r="DJ64">
        <v>0.4</v>
      </c>
      <c r="DK64">
        <v>0.41</v>
      </c>
      <c r="DL64">
        <v>-12.21470731707317</v>
      </c>
      <c r="DM64">
        <v>-1.2602132404181241</v>
      </c>
      <c r="DN64">
        <v>0.12542980816268809</v>
      </c>
      <c r="DO64">
        <v>0</v>
      </c>
      <c r="DP64">
        <v>0.75055685365853664</v>
      </c>
      <c r="DQ64">
        <v>3.5203860627178341E-2</v>
      </c>
      <c r="DR64">
        <v>4.842778070694425E-3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368</v>
      </c>
      <c r="EA64">
        <v>3.2967599999999999</v>
      </c>
      <c r="EB64">
        <v>2.6252900000000001</v>
      </c>
      <c r="EC64">
        <v>7.9880999999999994E-2</v>
      </c>
      <c r="ED64">
        <v>8.09304E-2</v>
      </c>
      <c r="EE64">
        <v>0.139707</v>
      </c>
      <c r="EF64">
        <v>0.13611200000000001</v>
      </c>
      <c r="EG64">
        <v>27843.8</v>
      </c>
      <c r="EH64">
        <v>28298.400000000001</v>
      </c>
      <c r="EI64">
        <v>28152.5</v>
      </c>
      <c r="EJ64">
        <v>29633.599999999999</v>
      </c>
      <c r="EK64">
        <v>33323.199999999997</v>
      </c>
      <c r="EL64">
        <v>35528.300000000003</v>
      </c>
      <c r="EM64">
        <v>39734.9</v>
      </c>
      <c r="EN64">
        <v>42343.9</v>
      </c>
      <c r="EO64">
        <v>2.1557300000000001</v>
      </c>
      <c r="EP64">
        <v>2.18302</v>
      </c>
      <c r="EQ64">
        <v>0.121068</v>
      </c>
      <c r="ER64">
        <v>0</v>
      </c>
      <c r="ES64">
        <v>30.651299999999999</v>
      </c>
      <c r="ET64">
        <v>999.9</v>
      </c>
      <c r="EU64">
        <v>71.3</v>
      </c>
      <c r="EV64">
        <v>35</v>
      </c>
      <c r="EW64">
        <v>39.869700000000002</v>
      </c>
      <c r="EX64">
        <v>57.816299999999998</v>
      </c>
      <c r="EY64">
        <v>-2.7243599999999999</v>
      </c>
      <c r="EZ64">
        <v>2</v>
      </c>
      <c r="FA64">
        <v>0.44934499999999999</v>
      </c>
      <c r="FB64">
        <v>0.14196400000000001</v>
      </c>
      <c r="FC64">
        <v>20.271699999999999</v>
      </c>
      <c r="FD64">
        <v>5.2184900000000001</v>
      </c>
      <c r="FE64">
        <v>12.004099999999999</v>
      </c>
      <c r="FF64">
        <v>4.9865000000000004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1.8622399999999999</v>
      </c>
      <c r="FN64">
        <v>1.86425</v>
      </c>
      <c r="FO64">
        <v>1.8603499999999999</v>
      </c>
      <c r="FP64">
        <v>1.8610800000000001</v>
      </c>
      <c r="FQ64">
        <v>1.8601799999999999</v>
      </c>
      <c r="FR64">
        <v>1.86188</v>
      </c>
      <c r="FS64">
        <v>1.8584799999999999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-4.1619999999999999</v>
      </c>
      <c r="GH64">
        <v>0.1525</v>
      </c>
      <c r="GI64">
        <v>-3.43048097447471</v>
      </c>
      <c r="GJ64">
        <v>-2.7043828418459848E-3</v>
      </c>
      <c r="GK64">
        <v>1.1637646390227569E-6</v>
      </c>
      <c r="GL64">
        <v>-2.7935288173591201E-10</v>
      </c>
      <c r="GM64">
        <v>0.15243500000000409</v>
      </c>
      <c r="GN64">
        <v>0</v>
      </c>
      <c r="GO64">
        <v>0</v>
      </c>
      <c r="GP64">
        <v>0</v>
      </c>
      <c r="GQ64">
        <v>5</v>
      </c>
      <c r="GR64">
        <v>2087</v>
      </c>
      <c r="GS64">
        <v>4</v>
      </c>
      <c r="GT64">
        <v>31</v>
      </c>
      <c r="GU64">
        <v>113.4</v>
      </c>
      <c r="GV64">
        <v>113.4</v>
      </c>
      <c r="GW64">
        <v>1.1035200000000001</v>
      </c>
      <c r="GX64">
        <v>2.5878899999999998</v>
      </c>
      <c r="GY64">
        <v>2.04834</v>
      </c>
      <c r="GZ64">
        <v>2.6171899999999999</v>
      </c>
      <c r="HA64">
        <v>2.1972700000000001</v>
      </c>
      <c r="HB64">
        <v>2.2949199999999998</v>
      </c>
      <c r="HC64">
        <v>40.4255</v>
      </c>
      <c r="HD64">
        <v>13.492900000000001</v>
      </c>
      <c r="HE64">
        <v>18</v>
      </c>
      <c r="HF64">
        <v>647.38199999999995</v>
      </c>
      <c r="HG64">
        <v>744.09799999999996</v>
      </c>
      <c r="HH64">
        <v>30.9998</v>
      </c>
      <c r="HI64">
        <v>33.0458</v>
      </c>
      <c r="HJ64">
        <v>30.000499999999999</v>
      </c>
      <c r="HK64">
        <v>32.911799999999999</v>
      </c>
      <c r="HL64">
        <v>32.9039</v>
      </c>
      <c r="HM64">
        <v>22.1434</v>
      </c>
      <c r="HN64">
        <v>20.678000000000001</v>
      </c>
      <c r="HO64">
        <v>100</v>
      </c>
      <c r="HP64">
        <v>31</v>
      </c>
      <c r="HQ64">
        <v>330.928</v>
      </c>
      <c r="HR64">
        <v>33.4925</v>
      </c>
      <c r="HS64">
        <v>99.196299999999994</v>
      </c>
      <c r="HT64">
        <v>98.204099999999997</v>
      </c>
    </row>
    <row r="65" spans="1:228" x14ac:dyDescent="0.2">
      <c r="A65">
        <v>50</v>
      </c>
      <c r="B65">
        <v>1670961305.5999999</v>
      </c>
      <c r="C65">
        <v>195.5999999046326</v>
      </c>
      <c r="D65" t="s">
        <v>459</v>
      </c>
      <c r="E65" t="s">
        <v>460</v>
      </c>
      <c r="F65">
        <v>4</v>
      </c>
      <c r="G65">
        <v>1670961303.5999999</v>
      </c>
      <c r="H65">
        <f t="shared" si="0"/>
        <v>1.9168986312935543E-3</v>
      </c>
      <c r="I65">
        <f t="shared" si="1"/>
        <v>1.9168986312935543</v>
      </c>
      <c r="J65">
        <f t="shared" si="2"/>
        <v>5.9275957610318919</v>
      </c>
      <c r="K65">
        <f t="shared" si="3"/>
        <v>307.54328571428579</v>
      </c>
      <c r="L65">
        <f t="shared" si="4"/>
        <v>225.1105179165728</v>
      </c>
      <c r="M65">
        <f t="shared" si="5"/>
        <v>22.760448338504087</v>
      </c>
      <c r="N65">
        <f t="shared" si="6"/>
        <v>31.095051138161285</v>
      </c>
      <c r="O65">
        <f t="shared" si="7"/>
        <v>0.12701566613997745</v>
      </c>
      <c r="P65">
        <f t="shared" si="8"/>
        <v>3.672251761751582</v>
      </c>
      <c r="Q65">
        <f t="shared" si="9"/>
        <v>0.12462456478596246</v>
      </c>
      <c r="R65">
        <f t="shared" si="10"/>
        <v>7.8101434740095621E-2</v>
      </c>
      <c r="S65">
        <f t="shared" si="11"/>
        <v>226.11778637644971</v>
      </c>
      <c r="T65">
        <f t="shared" si="12"/>
        <v>33.29476315319954</v>
      </c>
      <c r="U65">
        <f t="shared" si="13"/>
        <v>32.621114285714292</v>
      </c>
      <c r="V65">
        <f t="shared" si="14"/>
        <v>4.9455442344251672</v>
      </c>
      <c r="W65">
        <f t="shared" si="15"/>
        <v>69.858920053732504</v>
      </c>
      <c r="X65">
        <f t="shared" si="16"/>
        <v>3.4549705349912601</v>
      </c>
      <c r="Y65">
        <f t="shared" si="17"/>
        <v>4.9456397727503427</v>
      </c>
      <c r="Z65">
        <f t="shared" si="18"/>
        <v>1.4905736994339072</v>
      </c>
      <c r="AA65">
        <f t="shared" si="19"/>
        <v>-84.535229640045742</v>
      </c>
      <c r="AB65">
        <f t="shared" si="20"/>
        <v>6.7878321250978479E-2</v>
      </c>
      <c r="AC65">
        <f t="shared" si="21"/>
        <v>4.217553964397735E-3</v>
      </c>
      <c r="AD65">
        <f t="shared" si="22"/>
        <v>141.65465261161935</v>
      </c>
      <c r="AE65">
        <f t="shared" si="23"/>
        <v>29.393533714912756</v>
      </c>
      <c r="AF65">
        <f t="shared" si="24"/>
        <v>1.9176906222774306</v>
      </c>
      <c r="AG65">
        <f t="shared" si="25"/>
        <v>5.9275957610318919</v>
      </c>
      <c r="AH65">
        <v>330.32271208953392</v>
      </c>
      <c r="AI65">
        <v>321.01415757575768</v>
      </c>
      <c r="AJ65">
        <v>1.726231668110882</v>
      </c>
      <c r="AK65">
        <v>64.07577277955869</v>
      </c>
      <c r="AL65">
        <f t="shared" si="26"/>
        <v>1.9168986312935543</v>
      </c>
      <c r="AM65">
        <v>33.403853159992792</v>
      </c>
      <c r="AN65">
        <v>34.17275244755244</v>
      </c>
      <c r="AO65">
        <v>2.4714445666161568E-5</v>
      </c>
      <c r="AP65">
        <v>91.892419978846732</v>
      </c>
      <c r="AQ65">
        <v>40</v>
      </c>
      <c r="AR65">
        <v>6</v>
      </c>
      <c r="AS65">
        <f t="shared" si="27"/>
        <v>1</v>
      </c>
      <c r="AT65">
        <f t="shared" si="28"/>
        <v>0</v>
      </c>
      <c r="AU65">
        <f t="shared" si="29"/>
        <v>47248.42912261482</v>
      </c>
      <c r="AV65">
        <f t="shared" si="30"/>
        <v>1200.021428571428</v>
      </c>
      <c r="AW65">
        <f t="shared" si="31"/>
        <v>1025.942542163963</v>
      </c>
      <c r="AX65">
        <f t="shared" si="32"/>
        <v>0.85493685174047418</v>
      </c>
      <c r="AY65">
        <f t="shared" si="33"/>
        <v>0.18842812385911545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1670961303.5999999</v>
      </c>
      <c r="BF65">
        <v>307.54328571428579</v>
      </c>
      <c r="BG65">
        <v>319.99785714285719</v>
      </c>
      <c r="BH65">
        <v>34.171128571428582</v>
      </c>
      <c r="BI65">
        <v>33.401771428571429</v>
      </c>
      <c r="BJ65">
        <v>311.71242857142857</v>
      </c>
      <c r="BK65">
        <v>34.018700000000003</v>
      </c>
      <c r="BL65">
        <v>650.00171428571434</v>
      </c>
      <c r="BM65">
        <v>101.00785714285711</v>
      </c>
      <c r="BN65">
        <v>0.1000277714285714</v>
      </c>
      <c r="BO65">
        <v>32.621457142857153</v>
      </c>
      <c r="BP65">
        <v>32.621114285714292</v>
      </c>
      <c r="BQ65">
        <v>999.89999999999986</v>
      </c>
      <c r="BR65">
        <v>0</v>
      </c>
      <c r="BS65">
        <v>0</v>
      </c>
      <c r="BT65">
        <v>8985.2685714285708</v>
      </c>
      <c r="BU65">
        <v>0</v>
      </c>
      <c r="BV65">
        <v>949.82085714285699</v>
      </c>
      <c r="BW65">
        <v>-12.45417142857143</v>
      </c>
      <c r="BX65">
        <v>318.42428571428582</v>
      </c>
      <c r="BY65">
        <v>331.05557142857151</v>
      </c>
      <c r="BZ65">
        <v>0.76937571428571438</v>
      </c>
      <c r="CA65">
        <v>319.99785714285719</v>
      </c>
      <c r="CB65">
        <v>33.401771428571429</v>
      </c>
      <c r="CC65">
        <v>3.451552857142858</v>
      </c>
      <c r="CD65">
        <v>3.37384</v>
      </c>
      <c r="CE65">
        <v>26.383299999999998</v>
      </c>
      <c r="CF65">
        <v>25.997900000000001</v>
      </c>
      <c r="CG65">
        <v>1200.021428571428</v>
      </c>
      <c r="CH65">
        <v>0.50002100000000005</v>
      </c>
      <c r="CI65">
        <v>0.49997900000000001</v>
      </c>
      <c r="CJ65">
        <v>0</v>
      </c>
      <c r="CK65">
        <v>1106.262857142857</v>
      </c>
      <c r="CL65">
        <v>4.9990899999999998</v>
      </c>
      <c r="CM65">
        <v>12765.471428571431</v>
      </c>
      <c r="CN65">
        <v>9558.0871428571445</v>
      </c>
      <c r="CO65">
        <v>43</v>
      </c>
      <c r="CP65">
        <v>45</v>
      </c>
      <c r="CQ65">
        <v>43.847999999999999</v>
      </c>
      <c r="CR65">
        <v>44</v>
      </c>
      <c r="CS65">
        <v>44.267714285714291</v>
      </c>
      <c r="CT65">
        <v>597.53714285714273</v>
      </c>
      <c r="CU65">
        <v>597.48428571428565</v>
      </c>
      <c r="CV65">
        <v>0</v>
      </c>
      <c r="CW65">
        <v>1670961337.5999999</v>
      </c>
      <c r="CX65">
        <v>0</v>
      </c>
      <c r="CY65">
        <v>1670954496.5999999</v>
      </c>
      <c r="CZ65" t="s">
        <v>356</v>
      </c>
      <c r="DA65">
        <v>1670954495.5999999</v>
      </c>
      <c r="DB65">
        <v>1670954496.5999999</v>
      </c>
      <c r="DC65">
        <v>16</v>
      </c>
      <c r="DD65">
        <v>-7.6999999999999999E-2</v>
      </c>
      <c r="DE65">
        <v>-1.0999999999999999E-2</v>
      </c>
      <c r="DF65">
        <v>-4.38</v>
      </c>
      <c r="DG65">
        <v>0.152</v>
      </c>
      <c r="DH65">
        <v>415</v>
      </c>
      <c r="DI65">
        <v>32</v>
      </c>
      <c r="DJ65">
        <v>0.4</v>
      </c>
      <c r="DK65">
        <v>0.41</v>
      </c>
      <c r="DL65">
        <v>-12.292068292682931</v>
      </c>
      <c r="DM65">
        <v>-1.2198898954703681</v>
      </c>
      <c r="DN65">
        <v>0.12180939416498709</v>
      </c>
      <c r="DO65">
        <v>0</v>
      </c>
      <c r="DP65">
        <v>0.75415348780487801</v>
      </c>
      <c r="DQ65">
        <v>7.6541017421603019E-2</v>
      </c>
      <c r="DR65">
        <v>8.0767837752592046E-3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368</v>
      </c>
      <c r="EA65">
        <v>3.2966899999999999</v>
      </c>
      <c r="EB65">
        <v>2.6250900000000001</v>
      </c>
      <c r="EC65">
        <v>8.1278799999999998E-2</v>
      </c>
      <c r="ED65">
        <v>8.2313600000000001E-2</v>
      </c>
      <c r="EE65">
        <v>0.13972399999999999</v>
      </c>
      <c r="EF65">
        <v>0.136098</v>
      </c>
      <c r="EG65">
        <v>27801.7</v>
      </c>
      <c r="EH65">
        <v>28256</v>
      </c>
      <c r="EI65">
        <v>28152.799999999999</v>
      </c>
      <c r="EJ65">
        <v>29633.8</v>
      </c>
      <c r="EK65">
        <v>33322.800000000003</v>
      </c>
      <c r="EL65">
        <v>35529.5</v>
      </c>
      <c r="EM65">
        <v>39735.199999999997</v>
      </c>
      <c r="EN65">
        <v>42344.5</v>
      </c>
      <c r="EO65">
        <v>2.1561300000000001</v>
      </c>
      <c r="EP65">
        <v>2.1830500000000002</v>
      </c>
      <c r="EQ65">
        <v>0.12230100000000001</v>
      </c>
      <c r="ER65">
        <v>0</v>
      </c>
      <c r="ES65">
        <v>30.651299999999999</v>
      </c>
      <c r="ET65">
        <v>999.9</v>
      </c>
      <c r="EU65">
        <v>71.3</v>
      </c>
      <c r="EV65">
        <v>35</v>
      </c>
      <c r="EW65">
        <v>39.872300000000003</v>
      </c>
      <c r="EX65">
        <v>57.6663</v>
      </c>
      <c r="EY65">
        <v>-2.5600999999999998</v>
      </c>
      <c r="EZ65">
        <v>2</v>
      </c>
      <c r="FA65">
        <v>0.44978899999999999</v>
      </c>
      <c r="FB65">
        <v>0.14193900000000001</v>
      </c>
      <c r="FC65">
        <v>20.271699999999999</v>
      </c>
      <c r="FD65">
        <v>5.2186399999999997</v>
      </c>
      <c r="FE65">
        <v>12.004</v>
      </c>
      <c r="FF65">
        <v>4.98665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1.8622399999999999</v>
      </c>
      <c r="FN65">
        <v>1.8642799999999999</v>
      </c>
      <c r="FO65">
        <v>1.8603499999999999</v>
      </c>
      <c r="FP65">
        <v>1.8610800000000001</v>
      </c>
      <c r="FQ65">
        <v>1.8601799999999999</v>
      </c>
      <c r="FR65">
        <v>1.86188</v>
      </c>
      <c r="FS65">
        <v>1.8584799999999999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-4.1760000000000002</v>
      </c>
      <c r="GH65">
        <v>0.15240000000000001</v>
      </c>
      <c r="GI65">
        <v>-3.43048097447471</v>
      </c>
      <c r="GJ65">
        <v>-2.7043828418459848E-3</v>
      </c>
      <c r="GK65">
        <v>1.1637646390227569E-6</v>
      </c>
      <c r="GL65">
        <v>-2.7935288173591201E-10</v>
      </c>
      <c r="GM65">
        <v>0.15243500000000409</v>
      </c>
      <c r="GN65">
        <v>0</v>
      </c>
      <c r="GO65">
        <v>0</v>
      </c>
      <c r="GP65">
        <v>0</v>
      </c>
      <c r="GQ65">
        <v>5</v>
      </c>
      <c r="GR65">
        <v>2087</v>
      </c>
      <c r="GS65">
        <v>4</v>
      </c>
      <c r="GT65">
        <v>31</v>
      </c>
      <c r="GU65">
        <v>113.5</v>
      </c>
      <c r="GV65">
        <v>113.5</v>
      </c>
      <c r="GW65">
        <v>1.1218300000000001</v>
      </c>
      <c r="GX65">
        <v>2.5744600000000002</v>
      </c>
      <c r="GY65">
        <v>2.04834</v>
      </c>
      <c r="GZ65">
        <v>2.6171899999999999</v>
      </c>
      <c r="HA65">
        <v>2.1972700000000001</v>
      </c>
      <c r="HB65">
        <v>2.35107</v>
      </c>
      <c r="HC65">
        <v>40.4255</v>
      </c>
      <c r="HD65">
        <v>13.510400000000001</v>
      </c>
      <c r="HE65">
        <v>18</v>
      </c>
      <c r="HF65">
        <v>647.73699999999997</v>
      </c>
      <c r="HG65">
        <v>744.17600000000004</v>
      </c>
      <c r="HH65">
        <v>30.9999</v>
      </c>
      <c r="HI65">
        <v>33.051000000000002</v>
      </c>
      <c r="HJ65">
        <v>30.000599999999999</v>
      </c>
      <c r="HK65">
        <v>32.915999999999997</v>
      </c>
      <c r="HL65">
        <v>32.908200000000001</v>
      </c>
      <c r="HM65">
        <v>22.518999999999998</v>
      </c>
      <c r="HN65">
        <v>20.4039</v>
      </c>
      <c r="HO65">
        <v>100</v>
      </c>
      <c r="HP65">
        <v>31</v>
      </c>
      <c r="HQ65">
        <v>337.60599999999999</v>
      </c>
      <c r="HR65">
        <v>33.4876</v>
      </c>
      <c r="HS65">
        <v>99.197199999999995</v>
      </c>
      <c r="HT65">
        <v>98.205299999999994</v>
      </c>
    </row>
    <row r="66" spans="1:228" x14ac:dyDescent="0.2">
      <c r="A66">
        <v>51</v>
      </c>
      <c r="B66">
        <v>1670961309.5999999</v>
      </c>
      <c r="C66">
        <v>199.5999999046326</v>
      </c>
      <c r="D66" t="s">
        <v>461</v>
      </c>
      <c r="E66" t="s">
        <v>462</v>
      </c>
      <c r="F66">
        <v>4</v>
      </c>
      <c r="G66">
        <v>1670961307.2874999</v>
      </c>
      <c r="H66">
        <f t="shared" si="0"/>
        <v>1.928417471360705E-3</v>
      </c>
      <c r="I66">
        <f t="shared" si="1"/>
        <v>1.928417471360705</v>
      </c>
      <c r="J66">
        <f t="shared" si="2"/>
        <v>6.3879796226517405</v>
      </c>
      <c r="K66">
        <f t="shared" si="3"/>
        <v>313.66624999999999</v>
      </c>
      <c r="L66">
        <f t="shared" si="4"/>
        <v>225.39978463083969</v>
      </c>
      <c r="M66">
        <f t="shared" si="5"/>
        <v>22.789340081829312</v>
      </c>
      <c r="N66">
        <f t="shared" si="6"/>
        <v>31.71363652875494</v>
      </c>
      <c r="O66">
        <f t="shared" si="7"/>
        <v>0.12727460812973235</v>
      </c>
      <c r="P66">
        <f t="shared" si="8"/>
        <v>3.6784261599053818</v>
      </c>
      <c r="Q66">
        <f t="shared" si="9"/>
        <v>0.12487779483967894</v>
      </c>
      <c r="R66">
        <f t="shared" si="10"/>
        <v>7.8260206449423386E-2</v>
      </c>
      <c r="S66">
        <f t="shared" si="11"/>
        <v>226.11337685813217</v>
      </c>
      <c r="T66">
        <f t="shared" si="12"/>
        <v>33.306540620730637</v>
      </c>
      <c r="U66">
        <f t="shared" si="13"/>
        <v>32.642737500000003</v>
      </c>
      <c r="V66">
        <f t="shared" si="14"/>
        <v>4.9515727621801933</v>
      </c>
      <c r="W66">
        <f t="shared" si="15"/>
        <v>69.802533922913767</v>
      </c>
      <c r="X66">
        <f t="shared" si="16"/>
        <v>3.4551551577351733</v>
      </c>
      <c r="Y66">
        <f t="shared" si="17"/>
        <v>4.9498993282261994</v>
      </c>
      <c r="Z66">
        <f t="shared" si="18"/>
        <v>1.4964176044450199</v>
      </c>
      <c r="AA66">
        <f t="shared" si="19"/>
        <v>-85.043210487007087</v>
      </c>
      <c r="AB66">
        <f t="shared" si="20"/>
        <v>-1.1898678667969589</v>
      </c>
      <c r="AC66">
        <f t="shared" si="21"/>
        <v>-7.3820563439454395E-2</v>
      </c>
      <c r="AD66">
        <f t="shared" si="22"/>
        <v>139.80647794088867</v>
      </c>
      <c r="AE66">
        <f t="shared" si="23"/>
        <v>29.610957101224251</v>
      </c>
      <c r="AF66">
        <f t="shared" si="24"/>
        <v>1.9152703818323031</v>
      </c>
      <c r="AG66">
        <f t="shared" si="25"/>
        <v>6.3879796226517405</v>
      </c>
      <c r="AH66">
        <v>337.30126272772111</v>
      </c>
      <c r="AI66">
        <v>327.86243030303012</v>
      </c>
      <c r="AJ66">
        <v>1.7090770199008241</v>
      </c>
      <c r="AK66">
        <v>64.07577277955869</v>
      </c>
      <c r="AL66">
        <f t="shared" si="26"/>
        <v>1.928417471360705</v>
      </c>
      <c r="AM66">
        <v>33.399375337080741</v>
      </c>
      <c r="AN66">
        <v>34.172939160839192</v>
      </c>
      <c r="AO66">
        <v>1.7554092989936499E-5</v>
      </c>
      <c r="AP66">
        <v>91.892419978846732</v>
      </c>
      <c r="AQ66">
        <v>40</v>
      </c>
      <c r="AR66">
        <v>6</v>
      </c>
      <c r="AS66">
        <f t="shared" si="27"/>
        <v>1</v>
      </c>
      <c r="AT66">
        <f t="shared" si="28"/>
        <v>0</v>
      </c>
      <c r="AU66">
        <f t="shared" si="29"/>
        <v>47356.519060862513</v>
      </c>
      <c r="AV66">
        <f t="shared" si="30"/>
        <v>1200.00125</v>
      </c>
      <c r="AW66">
        <f t="shared" si="31"/>
        <v>1025.9249760922962</v>
      </c>
      <c r="AX66">
        <f t="shared" si="32"/>
        <v>0.85493658951796614</v>
      </c>
      <c r="AY66">
        <f t="shared" si="33"/>
        <v>0.18842761776967495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1670961307.2874999</v>
      </c>
      <c r="BF66">
        <v>313.66624999999999</v>
      </c>
      <c r="BG66">
        <v>326.21575000000001</v>
      </c>
      <c r="BH66">
        <v>34.1734875</v>
      </c>
      <c r="BI66">
        <v>33.405099999999997</v>
      </c>
      <c r="BJ66">
        <v>317.84762499999999</v>
      </c>
      <c r="BK66">
        <v>34.021050000000002</v>
      </c>
      <c r="BL66">
        <v>649.99900000000002</v>
      </c>
      <c r="BM66">
        <v>101.0065</v>
      </c>
      <c r="BN66">
        <v>9.9808149999999998E-2</v>
      </c>
      <c r="BO66">
        <v>32.636737500000002</v>
      </c>
      <c r="BP66">
        <v>32.642737500000003</v>
      </c>
      <c r="BQ66">
        <v>999.9</v>
      </c>
      <c r="BR66">
        <v>0</v>
      </c>
      <c r="BS66">
        <v>0</v>
      </c>
      <c r="BT66">
        <v>9006.71875</v>
      </c>
      <c r="BU66">
        <v>0</v>
      </c>
      <c r="BV66">
        <v>947.26437499999997</v>
      </c>
      <c r="BW66">
        <v>-12.549312499999999</v>
      </c>
      <c r="BX66">
        <v>324.76474999999999</v>
      </c>
      <c r="BY66">
        <v>337.48962499999999</v>
      </c>
      <c r="BZ66">
        <v>0.76841437499999998</v>
      </c>
      <c r="CA66">
        <v>326.21575000000001</v>
      </c>
      <c r="CB66">
        <v>33.405099999999997</v>
      </c>
      <c r="CC66">
        <v>3.45175125</v>
      </c>
      <c r="CD66">
        <v>3.3741387500000002</v>
      </c>
      <c r="CE66">
        <v>26.384287499999999</v>
      </c>
      <c r="CF66">
        <v>25.999400000000001</v>
      </c>
      <c r="CG66">
        <v>1200.00125</v>
      </c>
      <c r="CH66">
        <v>0.50003299999999995</v>
      </c>
      <c r="CI66">
        <v>0.49996699999999999</v>
      </c>
      <c r="CJ66">
        <v>0</v>
      </c>
      <c r="CK66">
        <v>1106.13625</v>
      </c>
      <c r="CL66">
        <v>4.9990899999999998</v>
      </c>
      <c r="CM66">
        <v>12765.8125</v>
      </c>
      <c r="CN66">
        <v>9557.9762499999997</v>
      </c>
      <c r="CO66">
        <v>43</v>
      </c>
      <c r="CP66">
        <v>45</v>
      </c>
      <c r="CQ66">
        <v>43.875</v>
      </c>
      <c r="CR66">
        <v>44</v>
      </c>
      <c r="CS66">
        <v>44.257750000000001</v>
      </c>
      <c r="CT66">
        <v>597.53749999999991</v>
      </c>
      <c r="CU66">
        <v>597.46375000000012</v>
      </c>
      <c r="CV66">
        <v>0</v>
      </c>
      <c r="CW66">
        <v>1670961341.8</v>
      </c>
      <c r="CX66">
        <v>0</v>
      </c>
      <c r="CY66">
        <v>1670954496.5999999</v>
      </c>
      <c r="CZ66" t="s">
        <v>356</v>
      </c>
      <c r="DA66">
        <v>1670954495.5999999</v>
      </c>
      <c r="DB66">
        <v>1670954496.5999999</v>
      </c>
      <c r="DC66">
        <v>16</v>
      </c>
      <c r="DD66">
        <v>-7.6999999999999999E-2</v>
      </c>
      <c r="DE66">
        <v>-1.0999999999999999E-2</v>
      </c>
      <c r="DF66">
        <v>-4.38</v>
      </c>
      <c r="DG66">
        <v>0.152</v>
      </c>
      <c r="DH66">
        <v>415</v>
      </c>
      <c r="DI66">
        <v>32</v>
      </c>
      <c r="DJ66">
        <v>0.4</v>
      </c>
      <c r="DK66">
        <v>0.41</v>
      </c>
      <c r="DL66">
        <v>-12.37266341463415</v>
      </c>
      <c r="DM66">
        <v>-1.182071080139383</v>
      </c>
      <c r="DN66">
        <v>0.1182606087771422</v>
      </c>
      <c r="DO66">
        <v>0</v>
      </c>
      <c r="DP66">
        <v>0.75920365853658522</v>
      </c>
      <c r="DQ66">
        <v>8.2337895470384836E-2</v>
      </c>
      <c r="DR66">
        <v>8.9244612725561182E-3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368</v>
      </c>
      <c r="EA66">
        <v>3.2968500000000001</v>
      </c>
      <c r="EB66">
        <v>2.6252399999999998</v>
      </c>
      <c r="EC66">
        <v>8.2658700000000002E-2</v>
      </c>
      <c r="ED66">
        <v>8.3695800000000001E-2</v>
      </c>
      <c r="EE66">
        <v>0.13972200000000001</v>
      </c>
      <c r="EF66">
        <v>0.13616</v>
      </c>
      <c r="EG66">
        <v>27759.3</v>
      </c>
      <c r="EH66">
        <v>28213.1</v>
      </c>
      <c r="EI66">
        <v>28152.1</v>
      </c>
      <c r="EJ66">
        <v>29633.599999999999</v>
      </c>
      <c r="EK66">
        <v>33321.800000000003</v>
      </c>
      <c r="EL66">
        <v>35526.5</v>
      </c>
      <c r="EM66">
        <v>39733.800000000003</v>
      </c>
      <c r="EN66">
        <v>42343.9</v>
      </c>
      <c r="EO66">
        <v>2.1560000000000001</v>
      </c>
      <c r="EP66">
        <v>2.18302</v>
      </c>
      <c r="EQ66">
        <v>0.122741</v>
      </c>
      <c r="ER66">
        <v>0</v>
      </c>
      <c r="ES66">
        <v>30.653300000000002</v>
      </c>
      <c r="ET66">
        <v>999.9</v>
      </c>
      <c r="EU66">
        <v>71.3</v>
      </c>
      <c r="EV66">
        <v>35</v>
      </c>
      <c r="EW66">
        <v>39.871600000000001</v>
      </c>
      <c r="EX66">
        <v>57.156300000000002</v>
      </c>
      <c r="EY66">
        <v>-2.5921500000000002</v>
      </c>
      <c r="EZ66">
        <v>2</v>
      </c>
      <c r="FA66">
        <v>0.450071</v>
      </c>
      <c r="FB66">
        <v>0.14371700000000001</v>
      </c>
      <c r="FC66">
        <v>20.271699999999999</v>
      </c>
      <c r="FD66">
        <v>5.2187900000000003</v>
      </c>
      <c r="FE66">
        <v>12.004300000000001</v>
      </c>
      <c r="FF66">
        <v>4.9866000000000001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1.86222</v>
      </c>
      <c r="FN66">
        <v>1.8642700000000001</v>
      </c>
      <c r="FO66">
        <v>1.8603499999999999</v>
      </c>
      <c r="FP66">
        <v>1.8610800000000001</v>
      </c>
      <c r="FQ66">
        <v>1.8601700000000001</v>
      </c>
      <c r="FR66">
        <v>1.86188</v>
      </c>
      <c r="FS66">
        <v>1.85846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-4.1890000000000001</v>
      </c>
      <c r="GH66">
        <v>0.1525</v>
      </c>
      <c r="GI66">
        <v>-3.43048097447471</v>
      </c>
      <c r="GJ66">
        <v>-2.7043828418459848E-3</v>
      </c>
      <c r="GK66">
        <v>1.1637646390227569E-6</v>
      </c>
      <c r="GL66">
        <v>-2.7935288173591201E-10</v>
      </c>
      <c r="GM66">
        <v>0.15243500000000409</v>
      </c>
      <c r="GN66">
        <v>0</v>
      </c>
      <c r="GO66">
        <v>0</v>
      </c>
      <c r="GP66">
        <v>0</v>
      </c>
      <c r="GQ66">
        <v>5</v>
      </c>
      <c r="GR66">
        <v>2087</v>
      </c>
      <c r="GS66">
        <v>4</v>
      </c>
      <c r="GT66">
        <v>31</v>
      </c>
      <c r="GU66">
        <v>113.6</v>
      </c>
      <c r="GV66">
        <v>113.5</v>
      </c>
      <c r="GW66">
        <v>1.1413599999999999</v>
      </c>
      <c r="GX66">
        <v>2.5817899999999998</v>
      </c>
      <c r="GY66">
        <v>2.04834</v>
      </c>
      <c r="GZ66">
        <v>2.6171899999999999</v>
      </c>
      <c r="HA66">
        <v>2.1972700000000001</v>
      </c>
      <c r="HB66">
        <v>2.36694</v>
      </c>
      <c r="HC66">
        <v>40.4255</v>
      </c>
      <c r="HD66">
        <v>13.510400000000001</v>
      </c>
      <c r="HE66">
        <v>18</v>
      </c>
      <c r="HF66">
        <v>647.67899999999997</v>
      </c>
      <c r="HG66">
        <v>744.20100000000002</v>
      </c>
      <c r="HH66">
        <v>31.000299999999999</v>
      </c>
      <c r="HI66">
        <v>33.056100000000001</v>
      </c>
      <c r="HJ66">
        <v>30.000499999999999</v>
      </c>
      <c r="HK66">
        <v>32.919800000000002</v>
      </c>
      <c r="HL66">
        <v>32.912300000000002</v>
      </c>
      <c r="HM66">
        <v>22.8917</v>
      </c>
      <c r="HN66">
        <v>20.4039</v>
      </c>
      <c r="HO66">
        <v>100</v>
      </c>
      <c r="HP66">
        <v>31</v>
      </c>
      <c r="HQ66">
        <v>344.28399999999999</v>
      </c>
      <c r="HR66">
        <v>33.487000000000002</v>
      </c>
      <c r="HS66">
        <v>99.194199999999995</v>
      </c>
      <c r="HT66">
        <v>98.203999999999994</v>
      </c>
    </row>
    <row r="67" spans="1:228" x14ac:dyDescent="0.2">
      <c r="A67">
        <v>52</v>
      </c>
      <c r="B67">
        <v>1670961313.5999999</v>
      </c>
      <c r="C67">
        <v>203.5999999046326</v>
      </c>
      <c r="D67" t="s">
        <v>463</v>
      </c>
      <c r="E67" t="s">
        <v>464</v>
      </c>
      <c r="F67">
        <v>4</v>
      </c>
      <c r="G67">
        <v>1670961311.5999999</v>
      </c>
      <c r="H67">
        <f t="shared" si="0"/>
        <v>1.9071487404205278E-3</v>
      </c>
      <c r="I67">
        <f t="shared" si="1"/>
        <v>1.9071487404205278</v>
      </c>
      <c r="J67">
        <f t="shared" si="2"/>
        <v>6.1892709029648856</v>
      </c>
      <c r="K67">
        <f t="shared" si="3"/>
        <v>320.82728571428572</v>
      </c>
      <c r="L67">
        <f t="shared" si="4"/>
        <v>233.88844365075585</v>
      </c>
      <c r="M67">
        <f t="shared" si="5"/>
        <v>23.647750131451694</v>
      </c>
      <c r="N67">
        <f t="shared" si="6"/>
        <v>32.437872386940278</v>
      </c>
      <c r="O67">
        <f t="shared" si="7"/>
        <v>0.12565059582407778</v>
      </c>
      <c r="P67">
        <f t="shared" si="8"/>
        <v>3.6720447836815855</v>
      </c>
      <c r="Q67">
        <f t="shared" si="9"/>
        <v>0.12330997419853842</v>
      </c>
      <c r="R67">
        <f t="shared" si="10"/>
        <v>7.7275397805857432E-2</v>
      </c>
      <c r="S67">
        <f t="shared" si="11"/>
        <v>226.11498994759495</v>
      </c>
      <c r="T67">
        <f t="shared" si="12"/>
        <v>33.327304337372702</v>
      </c>
      <c r="U67">
        <f t="shared" si="13"/>
        <v>32.654428571428568</v>
      </c>
      <c r="V67">
        <f t="shared" si="14"/>
        <v>4.9548348825032837</v>
      </c>
      <c r="W67">
        <f t="shared" si="15"/>
        <v>69.762399716586742</v>
      </c>
      <c r="X67">
        <f t="shared" si="16"/>
        <v>3.4561277484510118</v>
      </c>
      <c r="Y67">
        <f t="shared" si="17"/>
        <v>4.9541411455048916</v>
      </c>
      <c r="Z67">
        <f t="shared" si="18"/>
        <v>1.498707134052272</v>
      </c>
      <c r="AA67">
        <f t="shared" si="19"/>
        <v>-84.105259452545283</v>
      </c>
      <c r="AB67">
        <f t="shared" si="20"/>
        <v>-0.4920900919658272</v>
      </c>
      <c r="AC67">
        <f t="shared" si="21"/>
        <v>-3.0586841978916545E-2</v>
      </c>
      <c r="AD67">
        <f t="shared" si="22"/>
        <v>141.48705356110491</v>
      </c>
      <c r="AE67">
        <f t="shared" si="23"/>
        <v>29.84462862893939</v>
      </c>
      <c r="AF67">
        <f t="shared" si="24"/>
        <v>1.8501406988580389</v>
      </c>
      <c r="AG67">
        <f t="shared" si="25"/>
        <v>6.1892709029648856</v>
      </c>
      <c r="AH67">
        <v>344.27795815215751</v>
      </c>
      <c r="AI67">
        <v>334.79767878787879</v>
      </c>
      <c r="AJ67">
        <v>1.7416842734704781</v>
      </c>
      <c r="AK67">
        <v>64.07577277955869</v>
      </c>
      <c r="AL67">
        <f t="shared" si="26"/>
        <v>1.9071487404205278</v>
      </c>
      <c r="AM67">
        <v>33.426419972810983</v>
      </c>
      <c r="AN67">
        <v>34.191423076923087</v>
      </c>
      <c r="AO67">
        <v>1.057732537247267E-5</v>
      </c>
      <c r="AP67">
        <v>91.892419978846732</v>
      </c>
      <c r="AQ67">
        <v>40</v>
      </c>
      <c r="AR67">
        <v>6</v>
      </c>
      <c r="AS67">
        <f t="shared" si="27"/>
        <v>1</v>
      </c>
      <c r="AT67">
        <f t="shared" si="28"/>
        <v>0</v>
      </c>
      <c r="AU67">
        <f t="shared" si="29"/>
        <v>47240.007461833935</v>
      </c>
      <c r="AV67">
        <f t="shared" si="30"/>
        <v>1200.008571428571</v>
      </c>
      <c r="AW67">
        <f t="shared" si="31"/>
        <v>1025.9313564495308</v>
      </c>
      <c r="AX67">
        <f t="shared" si="32"/>
        <v>0.85493669035063058</v>
      </c>
      <c r="AY67">
        <f t="shared" si="33"/>
        <v>0.18842781237671696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1670961311.5999999</v>
      </c>
      <c r="BF67">
        <v>320.82728571428572</v>
      </c>
      <c r="BG67">
        <v>333.47</v>
      </c>
      <c r="BH67">
        <v>34.18288571428571</v>
      </c>
      <c r="BI67">
        <v>33.440685714285721</v>
      </c>
      <c r="BJ67">
        <v>325.02342857142861</v>
      </c>
      <c r="BK67">
        <v>34.030414285714293</v>
      </c>
      <c r="BL67">
        <v>650.04357142857134</v>
      </c>
      <c r="BM67">
        <v>101.0068571428571</v>
      </c>
      <c r="BN67">
        <v>0.10010548571428569</v>
      </c>
      <c r="BO67">
        <v>32.651942857142863</v>
      </c>
      <c r="BP67">
        <v>32.654428571428568</v>
      </c>
      <c r="BQ67">
        <v>999.89999999999986</v>
      </c>
      <c r="BR67">
        <v>0</v>
      </c>
      <c r="BS67">
        <v>0</v>
      </c>
      <c r="BT67">
        <v>8984.6428571428569</v>
      </c>
      <c r="BU67">
        <v>0</v>
      </c>
      <c r="BV67">
        <v>966.68128571428576</v>
      </c>
      <c r="BW67">
        <v>-12.64272857142857</v>
      </c>
      <c r="BX67">
        <v>332.18228571428568</v>
      </c>
      <c r="BY67">
        <v>345.00714285714281</v>
      </c>
      <c r="BZ67">
        <v>0.74220214285714281</v>
      </c>
      <c r="CA67">
        <v>333.47</v>
      </c>
      <c r="CB67">
        <v>33.440685714285721</v>
      </c>
      <c r="CC67">
        <v>3.4527071428571432</v>
      </c>
      <c r="CD67">
        <v>3.3777400000000002</v>
      </c>
      <c r="CE67">
        <v>26.388957142857141</v>
      </c>
      <c r="CF67">
        <v>26.017428571428571</v>
      </c>
      <c r="CG67">
        <v>1200.008571428571</v>
      </c>
      <c r="CH67">
        <v>0.50002899999999995</v>
      </c>
      <c r="CI67">
        <v>0.49997099999999989</v>
      </c>
      <c r="CJ67">
        <v>0</v>
      </c>
      <c r="CK67">
        <v>1106.05</v>
      </c>
      <c r="CL67">
        <v>4.9990899999999998</v>
      </c>
      <c r="CM67">
        <v>12765.257142857139</v>
      </c>
      <c r="CN67">
        <v>9558.0142857142873</v>
      </c>
      <c r="CO67">
        <v>43</v>
      </c>
      <c r="CP67">
        <v>45</v>
      </c>
      <c r="CQ67">
        <v>43.875</v>
      </c>
      <c r="CR67">
        <v>44</v>
      </c>
      <c r="CS67">
        <v>44.276571428571437</v>
      </c>
      <c r="CT67">
        <v>597.53714285714273</v>
      </c>
      <c r="CU67">
        <v>597.47142857142865</v>
      </c>
      <c r="CV67">
        <v>0</v>
      </c>
      <c r="CW67">
        <v>1670961346</v>
      </c>
      <c r="CX67">
        <v>0</v>
      </c>
      <c r="CY67">
        <v>1670954496.5999999</v>
      </c>
      <c r="CZ67" t="s">
        <v>356</v>
      </c>
      <c r="DA67">
        <v>1670954495.5999999</v>
      </c>
      <c r="DB67">
        <v>1670954496.5999999</v>
      </c>
      <c r="DC67">
        <v>16</v>
      </c>
      <c r="DD67">
        <v>-7.6999999999999999E-2</v>
      </c>
      <c r="DE67">
        <v>-1.0999999999999999E-2</v>
      </c>
      <c r="DF67">
        <v>-4.38</v>
      </c>
      <c r="DG67">
        <v>0.152</v>
      </c>
      <c r="DH67">
        <v>415</v>
      </c>
      <c r="DI67">
        <v>32</v>
      </c>
      <c r="DJ67">
        <v>0.4</v>
      </c>
      <c r="DK67">
        <v>0.41</v>
      </c>
      <c r="DL67">
        <v>-12.45598292682927</v>
      </c>
      <c r="DM67">
        <v>-1.242075261324064</v>
      </c>
      <c r="DN67">
        <v>0.1246653293528444</v>
      </c>
      <c r="DO67">
        <v>0</v>
      </c>
      <c r="DP67">
        <v>0.75818978048780483</v>
      </c>
      <c r="DQ67">
        <v>2.8605993031362359E-3</v>
      </c>
      <c r="DR67">
        <v>1.0399697391263989E-2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368</v>
      </c>
      <c r="EA67">
        <v>3.2968899999999999</v>
      </c>
      <c r="EB67">
        <v>2.6252200000000001</v>
      </c>
      <c r="EC67">
        <v>8.40394E-2</v>
      </c>
      <c r="ED67">
        <v>8.5057800000000003E-2</v>
      </c>
      <c r="EE67">
        <v>0.13977400000000001</v>
      </c>
      <c r="EF67">
        <v>0.13622600000000001</v>
      </c>
      <c r="EG67">
        <v>27717.1</v>
      </c>
      <c r="EH67">
        <v>28170.7</v>
      </c>
      <c r="EI67">
        <v>28151.8</v>
      </c>
      <c r="EJ67">
        <v>29633.200000000001</v>
      </c>
      <c r="EK67">
        <v>33319.5</v>
      </c>
      <c r="EL67">
        <v>35523.699999999997</v>
      </c>
      <c r="EM67">
        <v>39733.300000000003</v>
      </c>
      <c r="EN67">
        <v>42343.8</v>
      </c>
      <c r="EO67">
        <v>2.1560999999999999</v>
      </c>
      <c r="EP67">
        <v>2.1828799999999999</v>
      </c>
      <c r="EQ67">
        <v>0.123672</v>
      </c>
      <c r="ER67">
        <v>0</v>
      </c>
      <c r="ES67">
        <v>30.661999999999999</v>
      </c>
      <c r="ET67">
        <v>999.9</v>
      </c>
      <c r="EU67">
        <v>71.3</v>
      </c>
      <c r="EV67">
        <v>35</v>
      </c>
      <c r="EW67">
        <v>39.872900000000001</v>
      </c>
      <c r="EX67">
        <v>57.726300000000002</v>
      </c>
      <c r="EY67">
        <v>-2.77644</v>
      </c>
      <c r="EZ67">
        <v>2</v>
      </c>
      <c r="FA67">
        <v>0.45050800000000002</v>
      </c>
      <c r="FB67">
        <v>0.14626900000000001</v>
      </c>
      <c r="FC67">
        <v>20.271699999999999</v>
      </c>
      <c r="FD67">
        <v>5.2189399999999999</v>
      </c>
      <c r="FE67">
        <v>12.004099999999999</v>
      </c>
      <c r="FF67">
        <v>4.9863499999999998</v>
      </c>
      <c r="FG67">
        <v>3.28443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1.8622099999999999</v>
      </c>
      <c r="FN67">
        <v>1.8642300000000001</v>
      </c>
      <c r="FO67">
        <v>1.8603499999999999</v>
      </c>
      <c r="FP67">
        <v>1.86107</v>
      </c>
      <c r="FQ67">
        <v>1.86016</v>
      </c>
      <c r="FR67">
        <v>1.86188</v>
      </c>
      <c r="FS67">
        <v>1.8584700000000001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-4.2030000000000003</v>
      </c>
      <c r="GH67">
        <v>0.1525</v>
      </c>
      <c r="GI67">
        <v>-3.43048097447471</v>
      </c>
      <c r="GJ67">
        <v>-2.7043828418459848E-3</v>
      </c>
      <c r="GK67">
        <v>1.1637646390227569E-6</v>
      </c>
      <c r="GL67">
        <v>-2.7935288173591201E-10</v>
      </c>
      <c r="GM67">
        <v>0.15243500000000409</v>
      </c>
      <c r="GN67">
        <v>0</v>
      </c>
      <c r="GO67">
        <v>0</v>
      </c>
      <c r="GP67">
        <v>0</v>
      </c>
      <c r="GQ67">
        <v>5</v>
      </c>
      <c r="GR67">
        <v>2087</v>
      </c>
      <c r="GS67">
        <v>4</v>
      </c>
      <c r="GT67">
        <v>31</v>
      </c>
      <c r="GU67">
        <v>113.6</v>
      </c>
      <c r="GV67">
        <v>113.6</v>
      </c>
      <c r="GW67">
        <v>1.15967</v>
      </c>
      <c r="GX67">
        <v>2.5854499999999998</v>
      </c>
      <c r="GY67">
        <v>2.04834</v>
      </c>
      <c r="GZ67">
        <v>2.6184099999999999</v>
      </c>
      <c r="HA67">
        <v>2.1972700000000001</v>
      </c>
      <c r="HB67">
        <v>2.3107899999999999</v>
      </c>
      <c r="HC67">
        <v>40.451000000000001</v>
      </c>
      <c r="HD67">
        <v>13.4841</v>
      </c>
      <c r="HE67">
        <v>18</v>
      </c>
      <c r="HF67">
        <v>647.80700000000002</v>
      </c>
      <c r="HG67">
        <v>744.11699999999996</v>
      </c>
      <c r="HH67">
        <v>31.000499999999999</v>
      </c>
      <c r="HI67">
        <v>33.061500000000002</v>
      </c>
      <c r="HJ67">
        <v>30.000499999999999</v>
      </c>
      <c r="HK67">
        <v>32.924700000000001</v>
      </c>
      <c r="HL67">
        <v>32.917000000000002</v>
      </c>
      <c r="HM67">
        <v>23.263400000000001</v>
      </c>
      <c r="HN67">
        <v>20.4039</v>
      </c>
      <c r="HO67">
        <v>100</v>
      </c>
      <c r="HP67">
        <v>31</v>
      </c>
      <c r="HQ67">
        <v>350.96300000000002</v>
      </c>
      <c r="HR67">
        <v>33.487000000000002</v>
      </c>
      <c r="HS67">
        <v>99.192999999999998</v>
      </c>
      <c r="HT67">
        <v>98.203299999999999</v>
      </c>
    </row>
    <row r="68" spans="1:228" x14ac:dyDescent="0.2">
      <c r="A68">
        <v>53</v>
      </c>
      <c r="B68">
        <v>1670961317.5999999</v>
      </c>
      <c r="C68">
        <v>207.5999999046326</v>
      </c>
      <c r="D68" t="s">
        <v>465</v>
      </c>
      <c r="E68" t="s">
        <v>466</v>
      </c>
      <c r="F68">
        <v>4</v>
      </c>
      <c r="G68">
        <v>1670961315.2874999</v>
      </c>
      <c r="H68">
        <f t="shared" si="0"/>
        <v>1.9715603843410397E-3</v>
      </c>
      <c r="I68">
        <f t="shared" si="1"/>
        <v>1.9715603843410396</v>
      </c>
      <c r="J68">
        <f t="shared" si="2"/>
        <v>6.6368797156913324</v>
      </c>
      <c r="K68">
        <f t="shared" si="3"/>
        <v>326.95800000000003</v>
      </c>
      <c r="L68">
        <f t="shared" si="4"/>
        <v>236.66880264795711</v>
      </c>
      <c r="M68">
        <f t="shared" si="5"/>
        <v>23.928986467021069</v>
      </c>
      <c r="N68">
        <f t="shared" si="6"/>
        <v>33.057899772798002</v>
      </c>
      <c r="O68">
        <f t="shared" si="7"/>
        <v>0.12959223012856846</v>
      </c>
      <c r="P68">
        <f t="shared" si="8"/>
        <v>3.6748793757763769</v>
      </c>
      <c r="Q68">
        <f t="shared" si="9"/>
        <v>0.12710590223537327</v>
      </c>
      <c r="R68">
        <f t="shared" si="10"/>
        <v>7.9660602424829835E-2</v>
      </c>
      <c r="S68">
        <f t="shared" si="11"/>
        <v>226.1132321080224</v>
      </c>
      <c r="T68">
        <f t="shared" si="12"/>
        <v>33.330044671551157</v>
      </c>
      <c r="U68">
        <f t="shared" si="13"/>
        <v>32.676287500000001</v>
      </c>
      <c r="V68">
        <f t="shared" si="14"/>
        <v>4.9609391234738185</v>
      </c>
      <c r="W68">
        <f t="shared" si="15"/>
        <v>69.73313295532968</v>
      </c>
      <c r="X68">
        <f t="shared" si="16"/>
        <v>3.4579377785321119</v>
      </c>
      <c r="Y68">
        <f t="shared" si="17"/>
        <v>4.9588160347638919</v>
      </c>
      <c r="Z68">
        <f t="shared" si="18"/>
        <v>1.5030013449417066</v>
      </c>
      <c r="AA68">
        <f t="shared" si="19"/>
        <v>-86.945812949439855</v>
      </c>
      <c r="AB68">
        <f t="shared" si="20"/>
        <v>-1.50571273649282</v>
      </c>
      <c r="AC68">
        <f t="shared" si="21"/>
        <v>-9.3536108412455285E-2</v>
      </c>
      <c r="AD68">
        <f t="shared" si="22"/>
        <v>137.56817031367726</v>
      </c>
      <c r="AE68">
        <f t="shared" si="23"/>
        <v>29.934442033688345</v>
      </c>
      <c r="AF68">
        <f t="shared" si="24"/>
        <v>1.875993632312859</v>
      </c>
      <c r="AG68">
        <f t="shared" si="25"/>
        <v>6.6368797156913324</v>
      </c>
      <c r="AH68">
        <v>351.21450386310943</v>
      </c>
      <c r="AI68">
        <v>341.64432727272731</v>
      </c>
      <c r="AJ68">
        <v>1.715501780612652</v>
      </c>
      <c r="AK68">
        <v>64.07577277955869</v>
      </c>
      <c r="AL68">
        <f t="shared" si="26"/>
        <v>1.9715603843410396</v>
      </c>
      <c r="AM68">
        <v>33.44753142649725</v>
      </c>
      <c r="AN68">
        <v>34.207846853146883</v>
      </c>
      <c r="AO68">
        <v>5.4494147136251144E-3</v>
      </c>
      <c r="AP68">
        <v>91.892419978846732</v>
      </c>
      <c r="AQ68">
        <v>40</v>
      </c>
      <c r="AR68">
        <v>6</v>
      </c>
      <c r="AS68">
        <f t="shared" si="27"/>
        <v>1</v>
      </c>
      <c r="AT68">
        <f t="shared" si="28"/>
        <v>0</v>
      </c>
      <c r="AU68">
        <f t="shared" si="29"/>
        <v>47288.126351308696</v>
      </c>
      <c r="AV68">
        <f t="shared" si="30"/>
        <v>1200.00125</v>
      </c>
      <c r="AW68">
        <f t="shared" si="31"/>
        <v>1025.9249010922395</v>
      </c>
      <c r="AX68">
        <f t="shared" si="32"/>
        <v>0.85493652701798384</v>
      </c>
      <c r="AY68">
        <f t="shared" si="33"/>
        <v>0.18842749714470913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1670961315.2874999</v>
      </c>
      <c r="BF68">
        <v>326.95800000000003</v>
      </c>
      <c r="BG68">
        <v>339.64675</v>
      </c>
      <c r="BH68">
        <v>34.200612499999998</v>
      </c>
      <c r="BI68">
        <v>33.448025000000001</v>
      </c>
      <c r="BJ68">
        <v>331.16649999999998</v>
      </c>
      <c r="BK68">
        <v>34.048200000000001</v>
      </c>
      <c r="BL68">
        <v>650.01749999999993</v>
      </c>
      <c r="BM68">
        <v>101.00749999999999</v>
      </c>
      <c r="BN68">
        <v>9.9980999999999987E-2</v>
      </c>
      <c r="BO68">
        <v>32.668687499999997</v>
      </c>
      <c r="BP68">
        <v>32.676287500000001</v>
      </c>
      <c r="BQ68">
        <v>999.9</v>
      </c>
      <c r="BR68">
        <v>0</v>
      </c>
      <c r="BS68">
        <v>0</v>
      </c>
      <c r="BT68">
        <v>8994.375</v>
      </c>
      <c r="BU68">
        <v>0</v>
      </c>
      <c r="BV68">
        <v>766.19875000000002</v>
      </c>
      <c r="BW68">
        <v>-12.6889</v>
      </c>
      <c r="BX68">
        <v>338.536</v>
      </c>
      <c r="BY68">
        <v>351.400375</v>
      </c>
      <c r="BZ68">
        <v>0.75261149999999999</v>
      </c>
      <c r="CA68">
        <v>339.64675</v>
      </c>
      <c r="CB68">
        <v>33.448025000000001</v>
      </c>
      <c r="CC68">
        <v>3.4545249999999998</v>
      </c>
      <c r="CD68">
        <v>3.37850625</v>
      </c>
      <c r="CE68">
        <v>26.3978875</v>
      </c>
      <c r="CF68">
        <v>26.021274999999999</v>
      </c>
      <c r="CG68">
        <v>1200.00125</v>
      </c>
      <c r="CH68">
        <v>0.50003299999999995</v>
      </c>
      <c r="CI68">
        <v>0.49996699999999999</v>
      </c>
      <c r="CJ68">
        <v>0</v>
      </c>
      <c r="CK68">
        <v>1105.9637499999999</v>
      </c>
      <c r="CL68">
        <v>4.9990899999999998</v>
      </c>
      <c r="CM68">
        <v>12766.55</v>
      </c>
      <c r="CN68">
        <v>9557.9650000000001</v>
      </c>
      <c r="CO68">
        <v>43</v>
      </c>
      <c r="CP68">
        <v>45.015500000000003</v>
      </c>
      <c r="CQ68">
        <v>43.875</v>
      </c>
      <c r="CR68">
        <v>44</v>
      </c>
      <c r="CS68">
        <v>44.257750000000001</v>
      </c>
      <c r="CT68">
        <v>597.54</v>
      </c>
      <c r="CU68">
        <v>597.46125000000006</v>
      </c>
      <c r="CV68">
        <v>0</v>
      </c>
      <c r="CW68">
        <v>1670961349.5999999</v>
      </c>
      <c r="CX68">
        <v>0</v>
      </c>
      <c r="CY68">
        <v>1670954496.5999999</v>
      </c>
      <c r="CZ68" t="s">
        <v>356</v>
      </c>
      <c r="DA68">
        <v>1670954495.5999999</v>
      </c>
      <c r="DB68">
        <v>1670954496.5999999</v>
      </c>
      <c r="DC68">
        <v>16</v>
      </c>
      <c r="DD68">
        <v>-7.6999999999999999E-2</v>
      </c>
      <c r="DE68">
        <v>-1.0999999999999999E-2</v>
      </c>
      <c r="DF68">
        <v>-4.38</v>
      </c>
      <c r="DG68">
        <v>0.152</v>
      </c>
      <c r="DH68">
        <v>415</v>
      </c>
      <c r="DI68">
        <v>32</v>
      </c>
      <c r="DJ68">
        <v>0.4</v>
      </c>
      <c r="DK68">
        <v>0.41</v>
      </c>
      <c r="DL68">
        <v>-12.53600975609756</v>
      </c>
      <c r="DM68">
        <v>-1.13181324041813</v>
      </c>
      <c r="DN68">
        <v>0.1137810044690645</v>
      </c>
      <c r="DO68">
        <v>0</v>
      </c>
      <c r="DP68">
        <v>0.75829275609756108</v>
      </c>
      <c r="DQ68">
        <v>-4.8598599303137008E-2</v>
      </c>
      <c r="DR68">
        <v>1.0414775174746279E-2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368</v>
      </c>
      <c r="EA68">
        <v>3.29671</v>
      </c>
      <c r="EB68">
        <v>2.62521</v>
      </c>
      <c r="EC68">
        <v>8.5404599999999997E-2</v>
      </c>
      <c r="ED68">
        <v>8.6403099999999997E-2</v>
      </c>
      <c r="EE68">
        <v>0.139819</v>
      </c>
      <c r="EF68">
        <v>0.13622999999999999</v>
      </c>
      <c r="EG68">
        <v>27675.7</v>
      </c>
      <c r="EH68">
        <v>28129.1</v>
      </c>
      <c r="EI68">
        <v>28151.7</v>
      </c>
      <c r="EJ68">
        <v>29632.9</v>
      </c>
      <c r="EK68">
        <v>33318.1</v>
      </c>
      <c r="EL68">
        <v>35523.300000000003</v>
      </c>
      <c r="EM68">
        <v>39733.699999999997</v>
      </c>
      <c r="EN68">
        <v>42343.4</v>
      </c>
      <c r="EO68">
        <v>2.1560000000000001</v>
      </c>
      <c r="EP68">
        <v>2.1829800000000001</v>
      </c>
      <c r="EQ68">
        <v>0.123847</v>
      </c>
      <c r="ER68">
        <v>0</v>
      </c>
      <c r="ES68">
        <v>30.672699999999999</v>
      </c>
      <c r="ET68">
        <v>999.9</v>
      </c>
      <c r="EU68">
        <v>71.2</v>
      </c>
      <c r="EV68">
        <v>35</v>
      </c>
      <c r="EW68">
        <v>39.813800000000001</v>
      </c>
      <c r="EX68">
        <v>57.576300000000003</v>
      </c>
      <c r="EY68">
        <v>-2.6242000000000001</v>
      </c>
      <c r="EZ68">
        <v>2</v>
      </c>
      <c r="FA68">
        <v>0.45082299999999997</v>
      </c>
      <c r="FB68">
        <v>0.149649</v>
      </c>
      <c r="FC68">
        <v>20.271699999999999</v>
      </c>
      <c r="FD68">
        <v>5.2180400000000002</v>
      </c>
      <c r="FE68">
        <v>12.004099999999999</v>
      </c>
      <c r="FF68">
        <v>4.9863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1.8622000000000001</v>
      </c>
      <c r="FN68">
        <v>1.86426</v>
      </c>
      <c r="FO68">
        <v>1.8603499999999999</v>
      </c>
      <c r="FP68">
        <v>1.8610500000000001</v>
      </c>
      <c r="FQ68">
        <v>1.8601399999999999</v>
      </c>
      <c r="FR68">
        <v>1.8618699999999999</v>
      </c>
      <c r="FS68">
        <v>1.85842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-4.2160000000000002</v>
      </c>
      <c r="GH68">
        <v>0.15240000000000001</v>
      </c>
      <c r="GI68">
        <v>-3.43048097447471</v>
      </c>
      <c r="GJ68">
        <v>-2.7043828418459848E-3</v>
      </c>
      <c r="GK68">
        <v>1.1637646390227569E-6</v>
      </c>
      <c r="GL68">
        <v>-2.7935288173591201E-10</v>
      </c>
      <c r="GM68">
        <v>0.15243500000000409</v>
      </c>
      <c r="GN68">
        <v>0</v>
      </c>
      <c r="GO68">
        <v>0</v>
      </c>
      <c r="GP68">
        <v>0</v>
      </c>
      <c r="GQ68">
        <v>5</v>
      </c>
      <c r="GR68">
        <v>2087</v>
      </c>
      <c r="GS68">
        <v>4</v>
      </c>
      <c r="GT68">
        <v>31</v>
      </c>
      <c r="GU68">
        <v>113.7</v>
      </c>
      <c r="GV68">
        <v>113.7</v>
      </c>
      <c r="GW68">
        <v>1.17798</v>
      </c>
      <c r="GX68">
        <v>2.5732400000000002</v>
      </c>
      <c r="GY68">
        <v>2.04834</v>
      </c>
      <c r="GZ68">
        <v>2.6171899999999999</v>
      </c>
      <c r="HA68">
        <v>2.1972700000000001</v>
      </c>
      <c r="HB68">
        <v>2.34741</v>
      </c>
      <c r="HC68">
        <v>40.4255</v>
      </c>
      <c r="HD68">
        <v>13.510400000000001</v>
      </c>
      <c r="HE68">
        <v>18</v>
      </c>
      <c r="HF68">
        <v>647.76900000000001</v>
      </c>
      <c r="HG68">
        <v>744.26199999999994</v>
      </c>
      <c r="HH68">
        <v>31.000800000000002</v>
      </c>
      <c r="HI68">
        <v>33.066400000000002</v>
      </c>
      <c r="HJ68">
        <v>30.000499999999999</v>
      </c>
      <c r="HK68">
        <v>32.928600000000003</v>
      </c>
      <c r="HL68">
        <v>32.920999999999999</v>
      </c>
      <c r="HM68">
        <v>23.6342</v>
      </c>
      <c r="HN68">
        <v>20.4039</v>
      </c>
      <c r="HO68">
        <v>100</v>
      </c>
      <c r="HP68">
        <v>31</v>
      </c>
      <c r="HQ68">
        <v>357.64400000000001</v>
      </c>
      <c r="HR68">
        <v>33.487000000000002</v>
      </c>
      <c r="HS68">
        <v>99.193399999999997</v>
      </c>
      <c r="HT68">
        <v>98.202500000000001</v>
      </c>
    </row>
    <row r="69" spans="1:228" x14ac:dyDescent="0.2">
      <c r="A69">
        <v>54</v>
      </c>
      <c r="B69">
        <v>1670961321.5999999</v>
      </c>
      <c r="C69">
        <v>211.5999999046326</v>
      </c>
      <c r="D69" t="s">
        <v>467</v>
      </c>
      <c r="E69" t="s">
        <v>468</v>
      </c>
      <c r="F69">
        <v>4</v>
      </c>
      <c r="G69">
        <v>1670961319.5999999</v>
      </c>
      <c r="H69">
        <f t="shared" si="0"/>
        <v>1.9422568968994584E-3</v>
      </c>
      <c r="I69">
        <f t="shared" si="1"/>
        <v>1.9422568968994585</v>
      </c>
      <c r="J69">
        <f t="shared" si="2"/>
        <v>6.6494272353955415</v>
      </c>
      <c r="K69">
        <f t="shared" si="3"/>
        <v>334.14857142857142</v>
      </c>
      <c r="L69">
        <f t="shared" si="4"/>
        <v>242.01095869711233</v>
      </c>
      <c r="M69">
        <f t="shared" si="5"/>
        <v>24.469162388565856</v>
      </c>
      <c r="N69">
        <f t="shared" si="6"/>
        <v>33.78498106123395</v>
      </c>
      <c r="O69">
        <f t="shared" si="7"/>
        <v>0.12724780635854183</v>
      </c>
      <c r="P69">
        <f t="shared" si="8"/>
        <v>3.6701493674515175</v>
      </c>
      <c r="Q69">
        <f t="shared" si="9"/>
        <v>0.12484669910406719</v>
      </c>
      <c r="R69">
        <f t="shared" si="10"/>
        <v>7.8241143136158375E-2</v>
      </c>
      <c r="S69">
        <f t="shared" si="11"/>
        <v>226.11327094731215</v>
      </c>
      <c r="T69">
        <f t="shared" si="12"/>
        <v>33.353359340008602</v>
      </c>
      <c r="U69">
        <f t="shared" si="13"/>
        <v>32.697671428571432</v>
      </c>
      <c r="V69">
        <f t="shared" si="14"/>
        <v>4.9669170493196617</v>
      </c>
      <c r="W69">
        <f t="shared" si="15"/>
        <v>69.700691724180757</v>
      </c>
      <c r="X69">
        <f t="shared" si="16"/>
        <v>3.4595171206629804</v>
      </c>
      <c r="Y69">
        <f t="shared" si="17"/>
        <v>4.963389939303565</v>
      </c>
      <c r="Z69">
        <f t="shared" si="18"/>
        <v>1.5073999286566813</v>
      </c>
      <c r="AA69">
        <f t="shared" si="19"/>
        <v>-85.65352915326612</v>
      </c>
      <c r="AB69">
        <f t="shared" si="20"/>
        <v>-2.4959268121780962</v>
      </c>
      <c r="AC69">
        <f t="shared" si="21"/>
        <v>-0.15527760556047757</v>
      </c>
      <c r="AD69">
        <f t="shared" si="22"/>
        <v>137.80853737630747</v>
      </c>
      <c r="AE69">
        <f t="shared" si="23"/>
        <v>30.006062959863609</v>
      </c>
      <c r="AF69">
        <f t="shared" si="24"/>
        <v>1.9080811580190389</v>
      </c>
      <c r="AG69">
        <f t="shared" si="25"/>
        <v>6.6494272353955415</v>
      </c>
      <c r="AH69">
        <v>358.14199011227902</v>
      </c>
      <c r="AI69">
        <v>348.5590909090908</v>
      </c>
      <c r="AJ69">
        <v>1.7174319460768439</v>
      </c>
      <c r="AK69">
        <v>64.07577277955869</v>
      </c>
      <c r="AL69">
        <f t="shared" si="26"/>
        <v>1.9422568968994585</v>
      </c>
      <c r="AM69">
        <v>33.448858763756753</v>
      </c>
      <c r="AN69">
        <v>34.220855244755263</v>
      </c>
      <c r="AO69">
        <v>1.276210293523242E-3</v>
      </c>
      <c r="AP69">
        <v>91.892419978846732</v>
      </c>
      <c r="AQ69">
        <v>40</v>
      </c>
      <c r="AR69">
        <v>6</v>
      </c>
      <c r="AS69">
        <f t="shared" si="27"/>
        <v>1</v>
      </c>
      <c r="AT69">
        <f t="shared" si="28"/>
        <v>0</v>
      </c>
      <c r="AU69">
        <f t="shared" si="29"/>
        <v>47200.996957743482</v>
      </c>
      <c r="AV69">
        <f t="shared" si="30"/>
        <v>1200.001428571429</v>
      </c>
      <c r="AW69">
        <f t="shared" si="31"/>
        <v>1025.925056449385</v>
      </c>
      <c r="AX69">
        <f t="shared" si="32"/>
        <v>0.85493652925957142</v>
      </c>
      <c r="AY69">
        <f t="shared" si="33"/>
        <v>0.18842750147097259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1670961319.5999999</v>
      </c>
      <c r="BF69">
        <v>334.14857142857142</v>
      </c>
      <c r="BG69">
        <v>346.87728571428568</v>
      </c>
      <c r="BH69">
        <v>34.216171428571421</v>
      </c>
      <c r="BI69">
        <v>33.450714285714277</v>
      </c>
      <c r="BJ69">
        <v>338.37157142857137</v>
      </c>
      <c r="BK69">
        <v>34.063757142857128</v>
      </c>
      <c r="BL69">
        <v>650.00942857142854</v>
      </c>
      <c r="BM69">
        <v>101.0075714285714</v>
      </c>
      <c r="BN69">
        <v>0.10009129999999999</v>
      </c>
      <c r="BO69">
        <v>32.68505714285714</v>
      </c>
      <c r="BP69">
        <v>32.697671428571432</v>
      </c>
      <c r="BQ69">
        <v>999.89999999999986</v>
      </c>
      <c r="BR69">
        <v>0</v>
      </c>
      <c r="BS69">
        <v>0</v>
      </c>
      <c r="BT69">
        <v>8978.0357142857138</v>
      </c>
      <c r="BU69">
        <v>0</v>
      </c>
      <c r="BV69">
        <v>1084.018571428571</v>
      </c>
      <c r="BW69">
        <v>-12.728814285714281</v>
      </c>
      <c r="BX69">
        <v>345.9868571428571</v>
      </c>
      <c r="BY69">
        <v>358.88242857142848</v>
      </c>
      <c r="BZ69">
        <v>0.76546628571428577</v>
      </c>
      <c r="CA69">
        <v>346.87728571428568</v>
      </c>
      <c r="CB69">
        <v>33.450714285714277</v>
      </c>
      <c r="CC69">
        <v>3.4561000000000002</v>
      </c>
      <c r="CD69">
        <v>3.3787799999999999</v>
      </c>
      <c r="CE69">
        <v>26.4056</v>
      </c>
      <c r="CF69">
        <v>26.022628571428569</v>
      </c>
      <c r="CG69">
        <v>1200.001428571429</v>
      </c>
      <c r="CH69">
        <v>0.50003300000000006</v>
      </c>
      <c r="CI69">
        <v>0.49996699999999988</v>
      </c>
      <c r="CJ69">
        <v>0</v>
      </c>
      <c r="CK69">
        <v>1105.7714285714289</v>
      </c>
      <c r="CL69">
        <v>4.9990899999999998</v>
      </c>
      <c r="CM69">
        <v>12768.757142857139</v>
      </c>
      <c r="CN69">
        <v>9557.9771428571421</v>
      </c>
      <c r="CO69">
        <v>43</v>
      </c>
      <c r="CP69">
        <v>45.017714285714291</v>
      </c>
      <c r="CQ69">
        <v>43.875</v>
      </c>
      <c r="CR69">
        <v>44.035428571428582</v>
      </c>
      <c r="CS69">
        <v>44.276571428571437</v>
      </c>
      <c r="CT69">
        <v>597.54</v>
      </c>
      <c r="CU69">
        <v>597.46142857142866</v>
      </c>
      <c r="CV69">
        <v>0</v>
      </c>
      <c r="CW69">
        <v>1670961353.8</v>
      </c>
      <c r="CX69">
        <v>0</v>
      </c>
      <c r="CY69">
        <v>1670954496.5999999</v>
      </c>
      <c r="CZ69" t="s">
        <v>356</v>
      </c>
      <c r="DA69">
        <v>1670954495.5999999</v>
      </c>
      <c r="DB69">
        <v>1670954496.5999999</v>
      </c>
      <c r="DC69">
        <v>16</v>
      </c>
      <c r="DD69">
        <v>-7.6999999999999999E-2</v>
      </c>
      <c r="DE69">
        <v>-1.0999999999999999E-2</v>
      </c>
      <c r="DF69">
        <v>-4.38</v>
      </c>
      <c r="DG69">
        <v>0.152</v>
      </c>
      <c r="DH69">
        <v>415</v>
      </c>
      <c r="DI69">
        <v>32</v>
      </c>
      <c r="DJ69">
        <v>0.4</v>
      </c>
      <c r="DK69">
        <v>0.41</v>
      </c>
      <c r="DL69">
        <v>-12.598902439024391</v>
      </c>
      <c r="DM69">
        <v>-1.0459588850174411</v>
      </c>
      <c r="DN69">
        <v>0.106807448100125</v>
      </c>
      <c r="DO69">
        <v>0</v>
      </c>
      <c r="DP69">
        <v>0.7594852439024391</v>
      </c>
      <c r="DQ69">
        <v>-3.5040940766550253E-2</v>
      </c>
      <c r="DR69">
        <v>1.068157283517715E-2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368</v>
      </c>
      <c r="EA69">
        <v>3.2968199999999999</v>
      </c>
      <c r="EB69">
        <v>2.62521</v>
      </c>
      <c r="EC69">
        <v>8.6757200000000007E-2</v>
      </c>
      <c r="ED69">
        <v>8.7745699999999996E-2</v>
      </c>
      <c r="EE69">
        <v>0.13985300000000001</v>
      </c>
      <c r="EF69">
        <v>0.13624</v>
      </c>
      <c r="EG69">
        <v>27634.9</v>
      </c>
      <c r="EH69">
        <v>28087.599999999999</v>
      </c>
      <c r="EI69">
        <v>28151.9</v>
      </c>
      <c r="EJ69">
        <v>29632.9</v>
      </c>
      <c r="EK69">
        <v>33317.199999999997</v>
      </c>
      <c r="EL69">
        <v>35523</v>
      </c>
      <c r="EM69">
        <v>39734.1</v>
      </c>
      <c r="EN69">
        <v>42343.4</v>
      </c>
      <c r="EO69">
        <v>2.1560999999999999</v>
      </c>
      <c r="EP69">
        <v>2.18283</v>
      </c>
      <c r="EQ69">
        <v>0.124823</v>
      </c>
      <c r="ER69">
        <v>0</v>
      </c>
      <c r="ES69">
        <v>30.6844</v>
      </c>
      <c r="ET69">
        <v>999.9</v>
      </c>
      <c r="EU69">
        <v>71.2</v>
      </c>
      <c r="EV69">
        <v>35</v>
      </c>
      <c r="EW69">
        <v>39.813600000000001</v>
      </c>
      <c r="EX69">
        <v>57.906300000000002</v>
      </c>
      <c r="EY69">
        <v>-2.61619</v>
      </c>
      <c r="EZ69">
        <v>2</v>
      </c>
      <c r="FA69">
        <v>0.45128600000000002</v>
      </c>
      <c r="FB69">
        <v>0.15390799999999999</v>
      </c>
      <c r="FC69">
        <v>20.271599999999999</v>
      </c>
      <c r="FD69">
        <v>5.2180400000000002</v>
      </c>
      <c r="FE69">
        <v>12.004</v>
      </c>
      <c r="FF69">
        <v>4.9864499999999996</v>
      </c>
      <c r="FG69">
        <v>3.28443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1.86425</v>
      </c>
      <c r="FO69">
        <v>1.8603499999999999</v>
      </c>
      <c r="FP69">
        <v>1.8610899999999999</v>
      </c>
      <c r="FQ69">
        <v>1.8601799999999999</v>
      </c>
      <c r="FR69">
        <v>1.86188</v>
      </c>
      <c r="FS69">
        <v>1.8584700000000001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-4.2300000000000004</v>
      </c>
      <c r="GH69">
        <v>0.15240000000000001</v>
      </c>
      <c r="GI69">
        <v>-3.43048097447471</v>
      </c>
      <c r="GJ69">
        <v>-2.7043828418459848E-3</v>
      </c>
      <c r="GK69">
        <v>1.1637646390227569E-6</v>
      </c>
      <c r="GL69">
        <v>-2.7935288173591201E-10</v>
      </c>
      <c r="GM69">
        <v>0.15243500000000409</v>
      </c>
      <c r="GN69">
        <v>0</v>
      </c>
      <c r="GO69">
        <v>0</v>
      </c>
      <c r="GP69">
        <v>0</v>
      </c>
      <c r="GQ69">
        <v>5</v>
      </c>
      <c r="GR69">
        <v>2087</v>
      </c>
      <c r="GS69">
        <v>4</v>
      </c>
      <c r="GT69">
        <v>31</v>
      </c>
      <c r="GU69">
        <v>113.8</v>
      </c>
      <c r="GV69">
        <v>113.8</v>
      </c>
      <c r="GW69">
        <v>1.1975100000000001</v>
      </c>
      <c r="GX69">
        <v>2.5720200000000002</v>
      </c>
      <c r="GY69">
        <v>2.04834</v>
      </c>
      <c r="GZ69">
        <v>2.6171899999999999</v>
      </c>
      <c r="HA69">
        <v>2.1972700000000001</v>
      </c>
      <c r="HB69">
        <v>2.36816</v>
      </c>
      <c r="HC69">
        <v>40.451000000000001</v>
      </c>
      <c r="HD69">
        <v>13.510400000000001</v>
      </c>
      <c r="HE69">
        <v>18</v>
      </c>
      <c r="HF69">
        <v>647.89</v>
      </c>
      <c r="HG69">
        <v>744.178</v>
      </c>
      <c r="HH69">
        <v>31.001000000000001</v>
      </c>
      <c r="HI69">
        <v>33.072400000000002</v>
      </c>
      <c r="HJ69">
        <v>30.000599999999999</v>
      </c>
      <c r="HK69">
        <v>32.9328</v>
      </c>
      <c r="HL69">
        <v>32.925699999999999</v>
      </c>
      <c r="HM69">
        <v>24.004000000000001</v>
      </c>
      <c r="HN69">
        <v>20.4039</v>
      </c>
      <c r="HO69">
        <v>100</v>
      </c>
      <c r="HP69">
        <v>31</v>
      </c>
      <c r="HQ69">
        <v>364.32299999999998</v>
      </c>
      <c r="HR69">
        <v>33.487000000000002</v>
      </c>
      <c r="HS69">
        <v>99.194199999999995</v>
      </c>
      <c r="HT69">
        <v>98.202500000000001</v>
      </c>
    </row>
    <row r="70" spans="1:228" x14ac:dyDescent="0.2">
      <c r="A70">
        <v>55</v>
      </c>
      <c r="B70">
        <v>1670961325.5999999</v>
      </c>
      <c r="C70">
        <v>215.5999999046326</v>
      </c>
      <c r="D70" t="s">
        <v>469</v>
      </c>
      <c r="E70" t="s">
        <v>470</v>
      </c>
      <c r="F70">
        <v>4</v>
      </c>
      <c r="G70">
        <v>1670961323.2874999</v>
      </c>
      <c r="H70">
        <f t="shared" si="0"/>
        <v>1.9433574895145506E-3</v>
      </c>
      <c r="I70">
        <f t="shared" si="1"/>
        <v>1.9433574895145507</v>
      </c>
      <c r="J70">
        <f t="shared" si="2"/>
        <v>6.5154260008685565</v>
      </c>
      <c r="K70">
        <f t="shared" si="3"/>
        <v>340.32625000000002</v>
      </c>
      <c r="L70">
        <f t="shared" si="4"/>
        <v>249.56704115294562</v>
      </c>
      <c r="M70">
        <f t="shared" si="5"/>
        <v>25.232760554708925</v>
      </c>
      <c r="N70">
        <f t="shared" si="6"/>
        <v>34.409073958885827</v>
      </c>
      <c r="O70">
        <f t="shared" si="7"/>
        <v>0.12701876777340393</v>
      </c>
      <c r="P70">
        <f t="shared" si="8"/>
        <v>3.6728309043968523</v>
      </c>
      <c r="Q70">
        <f t="shared" si="9"/>
        <v>0.12462792022916376</v>
      </c>
      <c r="R70">
        <f t="shared" si="10"/>
        <v>7.8103509975526259E-2</v>
      </c>
      <c r="S70">
        <f t="shared" si="11"/>
        <v>226.11020435804832</v>
      </c>
      <c r="T70">
        <f t="shared" si="12"/>
        <v>33.364780318613015</v>
      </c>
      <c r="U70">
        <f t="shared" si="13"/>
        <v>32.713412499999997</v>
      </c>
      <c r="V70">
        <f t="shared" si="14"/>
        <v>4.9713215062417309</v>
      </c>
      <c r="W70">
        <f t="shared" si="15"/>
        <v>69.672587757373819</v>
      </c>
      <c r="X70">
        <f t="shared" si="16"/>
        <v>3.4604853363463453</v>
      </c>
      <c r="Y70">
        <f t="shared" si="17"/>
        <v>4.9667816966940546</v>
      </c>
      <c r="Z70">
        <f t="shared" si="18"/>
        <v>1.5108361698953856</v>
      </c>
      <c r="AA70">
        <f t="shared" si="19"/>
        <v>-85.70206528759168</v>
      </c>
      <c r="AB70">
        <f t="shared" si="20"/>
        <v>-3.2127067289217277</v>
      </c>
      <c r="AC70">
        <f t="shared" si="21"/>
        <v>-0.19975159755583663</v>
      </c>
      <c r="AD70">
        <f t="shared" si="22"/>
        <v>136.99568074397911</v>
      </c>
      <c r="AE70">
        <f t="shared" si="23"/>
        <v>30.171777533412342</v>
      </c>
      <c r="AF70">
        <f t="shared" si="24"/>
        <v>1.9208523776670541</v>
      </c>
      <c r="AG70">
        <f t="shared" si="25"/>
        <v>6.5154260008685565</v>
      </c>
      <c r="AH70">
        <v>365.17541564596758</v>
      </c>
      <c r="AI70">
        <v>355.54719999999992</v>
      </c>
      <c r="AJ70">
        <v>1.74375300658022</v>
      </c>
      <c r="AK70">
        <v>64.07577277955869</v>
      </c>
      <c r="AL70">
        <f t="shared" si="26"/>
        <v>1.9433574895145507</v>
      </c>
      <c r="AM70">
        <v>33.454298270096302</v>
      </c>
      <c r="AN70">
        <v>34.23047902097904</v>
      </c>
      <c r="AO70">
        <v>6.1109540929591463E-4</v>
      </c>
      <c r="AP70">
        <v>91.892419978846732</v>
      </c>
      <c r="AQ70">
        <v>39</v>
      </c>
      <c r="AR70">
        <v>6</v>
      </c>
      <c r="AS70">
        <f t="shared" si="27"/>
        <v>1</v>
      </c>
      <c r="AT70">
        <f t="shared" si="28"/>
        <v>0</v>
      </c>
      <c r="AU70">
        <f t="shared" si="29"/>
        <v>47247.070007915572</v>
      </c>
      <c r="AV70">
        <f t="shared" si="30"/>
        <v>1199.9849999999999</v>
      </c>
      <c r="AW70">
        <f t="shared" si="31"/>
        <v>1025.9110260922528</v>
      </c>
      <c r="AX70">
        <f t="shared" si="32"/>
        <v>0.85493654178364975</v>
      </c>
      <c r="AY70">
        <f t="shared" si="33"/>
        <v>0.18842752564244414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1670961323.2874999</v>
      </c>
      <c r="BF70">
        <v>340.32625000000002</v>
      </c>
      <c r="BG70">
        <v>353.13074999999998</v>
      </c>
      <c r="BH70">
        <v>34.226262499999997</v>
      </c>
      <c r="BI70">
        <v>33.455674999999999</v>
      </c>
      <c r="BJ70">
        <v>344.56200000000001</v>
      </c>
      <c r="BK70">
        <v>34.073787500000002</v>
      </c>
      <c r="BL70">
        <v>649.99675000000002</v>
      </c>
      <c r="BM70">
        <v>101.006125</v>
      </c>
      <c r="BN70">
        <v>0.1000164125</v>
      </c>
      <c r="BO70">
        <v>32.697187499999998</v>
      </c>
      <c r="BP70">
        <v>32.713412499999997</v>
      </c>
      <c r="BQ70">
        <v>999.9</v>
      </c>
      <c r="BR70">
        <v>0</v>
      </c>
      <c r="BS70">
        <v>0</v>
      </c>
      <c r="BT70">
        <v>8987.4225000000006</v>
      </c>
      <c r="BU70">
        <v>0</v>
      </c>
      <c r="BV70">
        <v>1173.0150000000001</v>
      </c>
      <c r="BW70">
        <v>-12.8044875</v>
      </c>
      <c r="BX70">
        <v>352.38712500000003</v>
      </c>
      <c r="BY70">
        <v>365.35374999999999</v>
      </c>
      <c r="BZ70">
        <v>0.77057774999999995</v>
      </c>
      <c r="CA70">
        <v>353.13074999999998</v>
      </c>
      <c r="CB70">
        <v>33.455674999999999</v>
      </c>
      <c r="CC70">
        <v>3.4570599999999998</v>
      </c>
      <c r="CD70">
        <v>3.3792262499999999</v>
      </c>
      <c r="CE70">
        <v>26.410299999999999</v>
      </c>
      <c r="CF70">
        <v>26.024862500000001</v>
      </c>
      <c r="CG70">
        <v>1199.9849999999999</v>
      </c>
      <c r="CH70">
        <v>0.50003299999999995</v>
      </c>
      <c r="CI70">
        <v>0.49996699999999999</v>
      </c>
      <c r="CJ70">
        <v>0</v>
      </c>
      <c r="CK70">
        <v>1106.04</v>
      </c>
      <c r="CL70">
        <v>4.9990899999999998</v>
      </c>
      <c r="CM70">
        <v>12769.7</v>
      </c>
      <c r="CN70">
        <v>9557.8462500000005</v>
      </c>
      <c r="CO70">
        <v>43</v>
      </c>
      <c r="CP70">
        <v>45.023249999999997</v>
      </c>
      <c r="CQ70">
        <v>43.875</v>
      </c>
      <c r="CR70">
        <v>44.061999999999998</v>
      </c>
      <c r="CS70">
        <v>44.288749999999993</v>
      </c>
      <c r="CT70">
        <v>597.53125</v>
      </c>
      <c r="CU70">
        <v>597.45375000000013</v>
      </c>
      <c r="CV70">
        <v>0</v>
      </c>
      <c r="CW70">
        <v>1670961358</v>
      </c>
      <c r="CX70">
        <v>0</v>
      </c>
      <c r="CY70">
        <v>1670954496.5999999</v>
      </c>
      <c r="CZ70" t="s">
        <v>356</v>
      </c>
      <c r="DA70">
        <v>1670954495.5999999</v>
      </c>
      <c r="DB70">
        <v>1670954496.5999999</v>
      </c>
      <c r="DC70">
        <v>16</v>
      </c>
      <c r="DD70">
        <v>-7.6999999999999999E-2</v>
      </c>
      <c r="DE70">
        <v>-1.0999999999999999E-2</v>
      </c>
      <c r="DF70">
        <v>-4.38</v>
      </c>
      <c r="DG70">
        <v>0.152</v>
      </c>
      <c r="DH70">
        <v>415</v>
      </c>
      <c r="DI70">
        <v>32</v>
      </c>
      <c r="DJ70">
        <v>0.4</v>
      </c>
      <c r="DK70">
        <v>0.41</v>
      </c>
      <c r="DL70">
        <v>-12.66981951219512</v>
      </c>
      <c r="DM70">
        <v>-0.94149198606270867</v>
      </c>
      <c r="DN70">
        <v>9.6291200164035334E-2</v>
      </c>
      <c r="DO70">
        <v>0</v>
      </c>
      <c r="DP70">
        <v>0.76026997560975607</v>
      </c>
      <c r="DQ70">
        <v>1.909400696864191E-2</v>
      </c>
      <c r="DR70">
        <v>1.11549020034567E-2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368</v>
      </c>
      <c r="EA70">
        <v>3.2967300000000002</v>
      </c>
      <c r="EB70">
        <v>2.6252599999999999</v>
      </c>
      <c r="EC70">
        <v>8.8112700000000002E-2</v>
      </c>
      <c r="ED70">
        <v>8.90822E-2</v>
      </c>
      <c r="EE70">
        <v>0.139876</v>
      </c>
      <c r="EF70">
        <v>0.13624600000000001</v>
      </c>
      <c r="EG70">
        <v>27593.9</v>
      </c>
      <c r="EH70">
        <v>28046.1</v>
      </c>
      <c r="EI70">
        <v>28152</v>
      </c>
      <c r="EJ70">
        <v>29632.6</v>
      </c>
      <c r="EK70">
        <v>33316.1</v>
      </c>
      <c r="EL70">
        <v>35522.199999999997</v>
      </c>
      <c r="EM70">
        <v>39733.800000000003</v>
      </c>
      <c r="EN70">
        <v>42342.6</v>
      </c>
      <c r="EO70">
        <v>2.15618</v>
      </c>
      <c r="EP70">
        <v>2.18302</v>
      </c>
      <c r="EQ70">
        <v>0.124782</v>
      </c>
      <c r="ER70">
        <v>0</v>
      </c>
      <c r="ES70">
        <v>30.700099999999999</v>
      </c>
      <c r="ET70">
        <v>999.9</v>
      </c>
      <c r="EU70">
        <v>71.2</v>
      </c>
      <c r="EV70">
        <v>35</v>
      </c>
      <c r="EW70">
        <v>39.812600000000003</v>
      </c>
      <c r="EX70">
        <v>57.786299999999997</v>
      </c>
      <c r="EY70">
        <v>-2.7203499999999998</v>
      </c>
      <c r="EZ70">
        <v>2</v>
      </c>
      <c r="FA70">
        <v>0.45163599999999998</v>
      </c>
      <c r="FB70">
        <v>0.16011700000000001</v>
      </c>
      <c r="FC70">
        <v>20.2715</v>
      </c>
      <c r="FD70">
        <v>5.2180400000000002</v>
      </c>
      <c r="FE70">
        <v>12.004099999999999</v>
      </c>
      <c r="FF70">
        <v>4.98665</v>
      </c>
      <c r="FG70">
        <v>3.2845499999999999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1.86426</v>
      </c>
      <c r="FO70">
        <v>1.8603499999999999</v>
      </c>
      <c r="FP70">
        <v>1.8610800000000001</v>
      </c>
      <c r="FQ70">
        <v>1.8601799999999999</v>
      </c>
      <c r="FR70">
        <v>1.86188</v>
      </c>
      <c r="FS70">
        <v>1.85843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-4.2430000000000003</v>
      </c>
      <c r="GH70">
        <v>0.15240000000000001</v>
      </c>
      <c r="GI70">
        <v>-3.43048097447471</v>
      </c>
      <c r="GJ70">
        <v>-2.7043828418459848E-3</v>
      </c>
      <c r="GK70">
        <v>1.1637646390227569E-6</v>
      </c>
      <c r="GL70">
        <v>-2.7935288173591201E-10</v>
      </c>
      <c r="GM70">
        <v>0.15243500000000409</v>
      </c>
      <c r="GN70">
        <v>0</v>
      </c>
      <c r="GO70">
        <v>0</v>
      </c>
      <c r="GP70">
        <v>0</v>
      </c>
      <c r="GQ70">
        <v>5</v>
      </c>
      <c r="GR70">
        <v>2087</v>
      </c>
      <c r="GS70">
        <v>4</v>
      </c>
      <c r="GT70">
        <v>31</v>
      </c>
      <c r="GU70">
        <v>113.8</v>
      </c>
      <c r="GV70">
        <v>113.8</v>
      </c>
      <c r="GW70">
        <v>1.2158199999999999</v>
      </c>
      <c r="GX70">
        <v>2.5830099999999998</v>
      </c>
      <c r="GY70">
        <v>2.04834</v>
      </c>
      <c r="GZ70">
        <v>2.6171899999999999</v>
      </c>
      <c r="HA70">
        <v>2.1972700000000001</v>
      </c>
      <c r="HB70">
        <v>2.34985</v>
      </c>
      <c r="HC70">
        <v>40.4255</v>
      </c>
      <c r="HD70">
        <v>13.4841</v>
      </c>
      <c r="HE70">
        <v>18</v>
      </c>
      <c r="HF70">
        <v>647.99699999999996</v>
      </c>
      <c r="HG70">
        <v>744.41899999999998</v>
      </c>
      <c r="HH70">
        <v>31.0014</v>
      </c>
      <c r="HI70">
        <v>33.078200000000002</v>
      </c>
      <c r="HJ70">
        <v>30.000499999999999</v>
      </c>
      <c r="HK70">
        <v>32.937399999999997</v>
      </c>
      <c r="HL70">
        <v>32.929699999999997</v>
      </c>
      <c r="HM70">
        <v>24.371099999999998</v>
      </c>
      <c r="HN70">
        <v>20.4039</v>
      </c>
      <c r="HO70">
        <v>100</v>
      </c>
      <c r="HP70">
        <v>31</v>
      </c>
      <c r="HQ70">
        <v>371.00200000000001</v>
      </c>
      <c r="HR70">
        <v>33.487000000000002</v>
      </c>
      <c r="HS70">
        <v>99.193899999999999</v>
      </c>
      <c r="HT70">
        <v>98.200999999999993</v>
      </c>
    </row>
    <row r="71" spans="1:228" x14ac:dyDescent="0.2">
      <c r="A71">
        <v>56</v>
      </c>
      <c r="B71">
        <v>1670961329.5999999</v>
      </c>
      <c r="C71">
        <v>219.5999999046326</v>
      </c>
      <c r="D71" t="s">
        <v>471</v>
      </c>
      <c r="E71" t="s">
        <v>472</v>
      </c>
      <c r="F71">
        <v>4</v>
      </c>
      <c r="G71">
        <v>1670961327.5999999</v>
      </c>
      <c r="H71">
        <f t="shared" si="0"/>
        <v>1.9542908433806097E-3</v>
      </c>
      <c r="I71">
        <f t="shared" si="1"/>
        <v>1.9542908433806097</v>
      </c>
      <c r="J71">
        <f t="shared" si="2"/>
        <v>6.6303603490813714</v>
      </c>
      <c r="K71">
        <f t="shared" si="3"/>
        <v>347.55885714285711</v>
      </c>
      <c r="L71">
        <f t="shared" si="4"/>
        <v>255.26229038382675</v>
      </c>
      <c r="M71">
        <f t="shared" si="5"/>
        <v>25.808628416014574</v>
      </c>
      <c r="N71">
        <f t="shared" si="6"/>
        <v>35.140393762066729</v>
      </c>
      <c r="O71">
        <f t="shared" si="7"/>
        <v>0.12720476087008042</v>
      </c>
      <c r="P71">
        <f t="shared" si="8"/>
        <v>3.6833541889054113</v>
      </c>
      <c r="Q71">
        <f t="shared" si="9"/>
        <v>0.12481368925211596</v>
      </c>
      <c r="R71">
        <f t="shared" si="10"/>
        <v>7.8219640523939815E-2</v>
      </c>
      <c r="S71">
        <f t="shared" si="11"/>
        <v>226.11308323349641</v>
      </c>
      <c r="T71">
        <f t="shared" si="12"/>
        <v>33.381045000727511</v>
      </c>
      <c r="U71">
        <f t="shared" si="13"/>
        <v>32.738871428571443</v>
      </c>
      <c r="V71">
        <f t="shared" si="14"/>
        <v>4.9784522785014005</v>
      </c>
      <c r="W71">
        <f t="shared" si="15"/>
        <v>69.611993051949341</v>
      </c>
      <c r="X71">
        <f t="shared" si="16"/>
        <v>3.4614380959290902</v>
      </c>
      <c r="Y71">
        <f t="shared" si="17"/>
        <v>4.9724737709289881</v>
      </c>
      <c r="Z71">
        <f t="shared" si="18"/>
        <v>1.5170141825723102</v>
      </c>
      <c r="AA71">
        <f t="shared" si="19"/>
        <v>-86.184226193084882</v>
      </c>
      <c r="AB71">
        <f t="shared" si="20"/>
        <v>-4.2382003514625497</v>
      </c>
      <c r="AC71">
        <f t="shared" si="21"/>
        <v>-0.26281836383368157</v>
      </c>
      <c r="AD71">
        <f t="shared" si="22"/>
        <v>135.42783832511529</v>
      </c>
      <c r="AE71">
        <f t="shared" si="23"/>
        <v>30.215722986325037</v>
      </c>
      <c r="AF71">
        <f t="shared" si="24"/>
        <v>1.9351050084239385</v>
      </c>
      <c r="AG71">
        <f t="shared" si="25"/>
        <v>6.6303603490813714</v>
      </c>
      <c r="AH71">
        <v>372.14607690979921</v>
      </c>
      <c r="AI71">
        <v>362.4880848484849</v>
      </c>
      <c r="AJ71">
        <v>1.7387954055529771</v>
      </c>
      <c r="AK71">
        <v>64.07577277955869</v>
      </c>
      <c r="AL71">
        <f t="shared" si="26"/>
        <v>1.9542908433806097</v>
      </c>
      <c r="AM71">
        <v>33.456661706047043</v>
      </c>
      <c r="AN71">
        <v>34.239112587412599</v>
      </c>
      <c r="AO71">
        <v>2.7734923504763872E-4</v>
      </c>
      <c r="AP71">
        <v>91.892419978846732</v>
      </c>
      <c r="AQ71">
        <v>40</v>
      </c>
      <c r="AR71">
        <v>6</v>
      </c>
      <c r="AS71">
        <f t="shared" si="27"/>
        <v>1</v>
      </c>
      <c r="AT71">
        <f t="shared" si="28"/>
        <v>0</v>
      </c>
      <c r="AU71">
        <f t="shared" si="29"/>
        <v>47432.166313165842</v>
      </c>
      <c r="AV71">
        <f t="shared" si="30"/>
        <v>1199.997142857143</v>
      </c>
      <c r="AW71">
        <f t="shared" si="31"/>
        <v>1025.921713592485</v>
      </c>
      <c r="AX71">
        <f t="shared" si="32"/>
        <v>0.85493679689087299</v>
      </c>
      <c r="AY71">
        <f t="shared" si="33"/>
        <v>0.18842801799938508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1670961327.5999999</v>
      </c>
      <c r="BF71">
        <v>347.55885714285711</v>
      </c>
      <c r="BG71">
        <v>360.38971428571432</v>
      </c>
      <c r="BH71">
        <v>34.23562857142857</v>
      </c>
      <c r="BI71">
        <v>33.459314285714292</v>
      </c>
      <c r="BJ71">
        <v>351.80885714285722</v>
      </c>
      <c r="BK71">
        <v>34.08322857142857</v>
      </c>
      <c r="BL71">
        <v>649.98285714285714</v>
      </c>
      <c r="BM71">
        <v>101.00657142857141</v>
      </c>
      <c r="BN71">
        <v>9.973917142857143E-2</v>
      </c>
      <c r="BO71">
        <v>32.717528571428574</v>
      </c>
      <c r="BP71">
        <v>32.738871428571443</v>
      </c>
      <c r="BQ71">
        <v>999.89999999999986</v>
      </c>
      <c r="BR71">
        <v>0</v>
      </c>
      <c r="BS71">
        <v>0</v>
      </c>
      <c r="BT71">
        <v>9023.75</v>
      </c>
      <c r="BU71">
        <v>0</v>
      </c>
      <c r="BV71">
        <v>1187.8428571428569</v>
      </c>
      <c r="BW71">
        <v>-12.830828571428571</v>
      </c>
      <c r="BX71">
        <v>359.87957142857152</v>
      </c>
      <c r="BY71">
        <v>372.86557142857151</v>
      </c>
      <c r="BZ71">
        <v>0.77631342857142871</v>
      </c>
      <c r="CA71">
        <v>360.38971428571432</v>
      </c>
      <c r="CB71">
        <v>33.459314285714292</v>
      </c>
      <c r="CC71">
        <v>3.458021428571429</v>
      </c>
      <c r="CD71">
        <v>3.37961</v>
      </c>
      <c r="CE71">
        <v>26.415042857142861</v>
      </c>
      <c r="CF71">
        <v>26.026757142857139</v>
      </c>
      <c r="CG71">
        <v>1199.997142857143</v>
      </c>
      <c r="CH71">
        <v>0.500023</v>
      </c>
      <c r="CI71">
        <v>0.49997699999999989</v>
      </c>
      <c r="CJ71">
        <v>0</v>
      </c>
      <c r="CK71">
        <v>1105.828571428571</v>
      </c>
      <c r="CL71">
        <v>4.9990899999999998</v>
      </c>
      <c r="CM71">
        <v>12771.95714285714</v>
      </c>
      <c r="CN71">
        <v>9557.9057142857146</v>
      </c>
      <c r="CO71">
        <v>43</v>
      </c>
      <c r="CP71">
        <v>45.053142857142859</v>
      </c>
      <c r="CQ71">
        <v>43.875</v>
      </c>
      <c r="CR71">
        <v>44.061999999999998</v>
      </c>
      <c r="CS71">
        <v>44.311999999999998</v>
      </c>
      <c r="CT71">
        <v>597.52714285714285</v>
      </c>
      <c r="CU71">
        <v>597.47000000000014</v>
      </c>
      <c r="CV71">
        <v>0</v>
      </c>
      <c r="CW71">
        <v>1670961361.5999999</v>
      </c>
      <c r="CX71">
        <v>0</v>
      </c>
      <c r="CY71">
        <v>1670954496.5999999</v>
      </c>
      <c r="CZ71" t="s">
        <v>356</v>
      </c>
      <c r="DA71">
        <v>1670954495.5999999</v>
      </c>
      <c r="DB71">
        <v>1670954496.5999999</v>
      </c>
      <c r="DC71">
        <v>16</v>
      </c>
      <c r="DD71">
        <v>-7.6999999999999999E-2</v>
      </c>
      <c r="DE71">
        <v>-1.0999999999999999E-2</v>
      </c>
      <c r="DF71">
        <v>-4.38</v>
      </c>
      <c r="DG71">
        <v>0.152</v>
      </c>
      <c r="DH71">
        <v>415</v>
      </c>
      <c r="DI71">
        <v>32</v>
      </c>
      <c r="DJ71">
        <v>0.4</v>
      </c>
      <c r="DK71">
        <v>0.41</v>
      </c>
      <c r="DL71">
        <v>-12.73038536585366</v>
      </c>
      <c r="DM71">
        <v>-0.74735540069689421</v>
      </c>
      <c r="DN71">
        <v>7.6554121014993939E-2</v>
      </c>
      <c r="DO71">
        <v>0</v>
      </c>
      <c r="DP71">
        <v>0.76102573170731713</v>
      </c>
      <c r="DQ71">
        <v>0.1101034912891997</v>
      </c>
      <c r="DR71">
        <v>1.1962936946729841E-2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3.2966500000000001</v>
      </c>
      <c r="EB71">
        <v>2.6251600000000002</v>
      </c>
      <c r="EC71">
        <v>8.9454800000000001E-2</v>
      </c>
      <c r="ED71">
        <v>9.0400900000000006E-2</v>
      </c>
      <c r="EE71">
        <v>0.139901</v>
      </c>
      <c r="EF71">
        <v>0.136264</v>
      </c>
      <c r="EG71">
        <v>27553.7</v>
      </c>
      <c r="EH71">
        <v>28005.7</v>
      </c>
      <c r="EI71">
        <v>28152.400000000001</v>
      </c>
      <c r="EJ71">
        <v>29632.9</v>
      </c>
      <c r="EK71">
        <v>33315.300000000003</v>
      </c>
      <c r="EL71">
        <v>35521.9</v>
      </c>
      <c r="EM71">
        <v>39733.9</v>
      </c>
      <c r="EN71">
        <v>42343.1</v>
      </c>
      <c r="EO71">
        <v>2.1556999999999999</v>
      </c>
      <c r="EP71">
        <v>2.1829800000000001</v>
      </c>
      <c r="EQ71">
        <v>0.12551999999999999</v>
      </c>
      <c r="ER71">
        <v>0</v>
      </c>
      <c r="ES71">
        <v>30.7181</v>
      </c>
      <c r="ET71">
        <v>999.9</v>
      </c>
      <c r="EU71">
        <v>71.2</v>
      </c>
      <c r="EV71">
        <v>35</v>
      </c>
      <c r="EW71">
        <v>39.8187</v>
      </c>
      <c r="EX71">
        <v>57.936300000000003</v>
      </c>
      <c r="EY71">
        <v>-2.6762800000000002</v>
      </c>
      <c r="EZ71">
        <v>2</v>
      </c>
      <c r="FA71">
        <v>0.45196900000000001</v>
      </c>
      <c r="FB71">
        <v>0.16775899999999999</v>
      </c>
      <c r="FC71">
        <v>20.2712</v>
      </c>
      <c r="FD71">
        <v>5.21624</v>
      </c>
      <c r="FE71">
        <v>12.0044</v>
      </c>
      <c r="FF71">
        <v>4.9859999999999998</v>
      </c>
      <c r="FG71">
        <v>3.2841800000000001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1.8622000000000001</v>
      </c>
      <c r="FN71">
        <v>1.86425</v>
      </c>
      <c r="FO71">
        <v>1.8603499999999999</v>
      </c>
      <c r="FP71">
        <v>1.8610800000000001</v>
      </c>
      <c r="FQ71">
        <v>1.86016</v>
      </c>
      <c r="FR71">
        <v>1.86188</v>
      </c>
      <c r="FS71">
        <v>1.8584400000000001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-4.2569999999999997</v>
      </c>
      <c r="GH71">
        <v>0.15240000000000001</v>
      </c>
      <c r="GI71">
        <v>-3.43048097447471</v>
      </c>
      <c r="GJ71">
        <v>-2.7043828418459848E-3</v>
      </c>
      <c r="GK71">
        <v>1.1637646390227569E-6</v>
      </c>
      <c r="GL71">
        <v>-2.7935288173591201E-10</v>
      </c>
      <c r="GM71">
        <v>0.15243500000000409</v>
      </c>
      <c r="GN71">
        <v>0</v>
      </c>
      <c r="GO71">
        <v>0</v>
      </c>
      <c r="GP71">
        <v>0</v>
      </c>
      <c r="GQ71">
        <v>5</v>
      </c>
      <c r="GR71">
        <v>2087</v>
      </c>
      <c r="GS71">
        <v>4</v>
      </c>
      <c r="GT71">
        <v>31</v>
      </c>
      <c r="GU71">
        <v>113.9</v>
      </c>
      <c r="GV71">
        <v>113.9</v>
      </c>
      <c r="GW71">
        <v>1.23291</v>
      </c>
      <c r="GX71">
        <v>2.5793499999999998</v>
      </c>
      <c r="GY71">
        <v>2.04834</v>
      </c>
      <c r="GZ71">
        <v>2.6171899999999999</v>
      </c>
      <c r="HA71">
        <v>2.1972700000000001</v>
      </c>
      <c r="HB71">
        <v>2.2875999999999999</v>
      </c>
      <c r="HC71">
        <v>40.4255</v>
      </c>
      <c r="HD71">
        <v>13.492900000000001</v>
      </c>
      <c r="HE71">
        <v>18</v>
      </c>
      <c r="HF71">
        <v>647.67399999999998</v>
      </c>
      <c r="HG71">
        <v>744.43499999999995</v>
      </c>
      <c r="HH71">
        <v>31.001899999999999</v>
      </c>
      <c r="HI71">
        <v>33.084099999999999</v>
      </c>
      <c r="HJ71">
        <v>30.000499999999999</v>
      </c>
      <c r="HK71">
        <v>32.942300000000003</v>
      </c>
      <c r="HL71">
        <v>32.934899999999999</v>
      </c>
      <c r="HM71">
        <v>24.7364</v>
      </c>
      <c r="HN71">
        <v>20.4039</v>
      </c>
      <c r="HO71">
        <v>100</v>
      </c>
      <c r="HP71">
        <v>31</v>
      </c>
      <c r="HQ71">
        <v>377.68099999999998</v>
      </c>
      <c r="HR71">
        <v>33.624699999999997</v>
      </c>
      <c r="HS71">
        <v>99.194699999999997</v>
      </c>
      <c r="HT71">
        <v>98.202100000000002</v>
      </c>
    </row>
    <row r="72" spans="1:228" x14ac:dyDescent="0.2">
      <c r="A72">
        <v>57</v>
      </c>
      <c r="B72">
        <v>1670961333.5999999</v>
      </c>
      <c r="C72">
        <v>223.5999999046326</v>
      </c>
      <c r="D72" t="s">
        <v>473</v>
      </c>
      <c r="E72" t="s">
        <v>474</v>
      </c>
      <c r="F72">
        <v>4</v>
      </c>
      <c r="G72">
        <v>1670961331.2874999</v>
      </c>
      <c r="H72">
        <f t="shared" si="0"/>
        <v>1.9630429270726018E-3</v>
      </c>
      <c r="I72">
        <f t="shared" si="1"/>
        <v>1.9630429270726018</v>
      </c>
      <c r="J72">
        <f t="shared" si="2"/>
        <v>7.1506774500281773</v>
      </c>
      <c r="K72">
        <f t="shared" si="3"/>
        <v>353.65249999999997</v>
      </c>
      <c r="L72">
        <f t="shared" si="4"/>
        <v>254.63883061156324</v>
      </c>
      <c r="M72">
        <f t="shared" si="5"/>
        <v>25.745868246495089</v>
      </c>
      <c r="N72">
        <f t="shared" si="6"/>
        <v>35.756882201257405</v>
      </c>
      <c r="O72">
        <f t="shared" si="7"/>
        <v>0.12725732089013131</v>
      </c>
      <c r="P72">
        <f t="shared" si="8"/>
        <v>3.6764791031766175</v>
      </c>
      <c r="Q72">
        <f t="shared" si="9"/>
        <v>0.12485990881125748</v>
      </c>
      <c r="R72">
        <f t="shared" si="10"/>
        <v>7.8249079091409782E-2</v>
      </c>
      <c r="S72">
        <f t="shared" si="11"/>
        <v>226.11047435878893</v>
      </c>
      <c r="T72">
        <f t="shared" si="12"/>
        <v>33.394570943227023</v>
      </c>
      <c r="U72">
        <f t="shared" si="13"/>
        <v>32.764162499999998</v>
      </c>
      <c r="V72">
        <f t="shared" si="14"/>
        <v>4.9855448469280281</v>
      </c>
      <c r="W72">
        <f t="shared" si="15"/>
        <v>69.57458781608176</v>
      </c>
      <c r="X72">
        <f t="shared" si="16"/>
        <v>3.4623468328950264</v>
      </c>
      <c r="Y72">
        <f t="shared" si="17"/>
        <v>4.9764532447502701</v>
      </c>
      <c r="Z72">
        <f t="shared" si="18"/>
        <v>1.5231980140330017</v>
      </c>
      <c r="AA72">
        <f t="shared" si="19"/>
        <v>-86.570193083901742</v>
      </c>
      <c r="AB72">
        <f t="shared" si="20"/>
        <v>-6.4268406202333761</v>
      </c>
      <c r="AC72">
        <f t="shared" si="21"/>
        <v>-0.39936251498312192</v>
      </c>
      <c r="AD72">
        <f t="shared" si="22"/>
        <v>132.7140781396707</v>
      </c>
      <c r="AE72">
        <f t="shared" si="23"/>
        <v>30.329763214146393</v>
      </c>
      <c r="AF72">
        <f t="shared" si="24"/>
        <v>1.9403633764833468</v>
      </c>
      <c r="AG72">
        <f t="shared" si="25"/>
        <v>7.1506774500281773</v>
      </c>
      <c r="AH72">
        <v>379.03351941046708</v>
      </c>
      <c r="AI72">
        <v>369.28352121212112</v>
      </c>
      <c r="AJ72">
        <v>1.7054191330431949</v>
      </c>
      <c r="AK72">
        <v>64.07577277955869</v>
      </c>
      <c r="AL72">
        <f t="shared" si="26"/>
        <v>1.9630429270726018</v>
      </c>
      <c r="AM72">
        <v>33.462394685032791</v>
      </c>
      <c r="AN72">
        <v>34.248220279720279</v>
      </c>
      <c r="AO72">
        <v>2.9055262946920291E-4</v>
      </c>
      <c r="AP72">
        <v>91.892419978846732</v>
      </c>
      <c r="AQ72">
        <v>39</v>
      </c>
      <c r="AR72">
        <v>6</v>
      </c>
      <c r="AS72">
        <f t="shared" si="27"/>
        <v>1</v>
      </c>
      <c r="AT72">
        <f t="shared" si="28"/>
        <v>0</v>
      </c>
      <c r="AU72">
        <f t="shared" si="29"/>
        <v>47306.983626509864</v>
      </c>
      <c r="AV72">
        <f t="shared" si="30"/>
        <v>1199.98125</v>
      </c>
      <c r="AW72">
        <f t="shared" si="31"/>
        <v>1025.9083260926368</v>
      </c>
      <c r="AX72">
        <f t="shared" si="32"/>
        <v>0.85493696346725145</v>
      </c>
      <c r="AY72">
        <f t="shared" si="33"/>
        <v>0.18842833949179533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1670961331.2874999</v>
      </c>
      <c r="BF72">
        <v>353.65249999999997</v>
      </c>
      <c r="BG72">
        <v>366.53550000000001</v>
      </c>
      <c r="BH72">
        <v>34.244249999999987</v>
      </c>
      <c r="BI72">
        <v>33.465887500000001</v>
      </c>
      <c r="BJ72">
        <v>357.914625</v>
      </c>
      <c r="BK72">
        <v>34.091799999999999</v>
      </c>
      <c r="BL72">
        <v>650.02825000000007</v>
      </c>
      <c r="BM72">
        <v>101.00725</v>
      </c>
      <c r="BN72">
        <v>0.10014271249999999</v>
      </c>
      <c r="BO72">
        <v>32.731737500000001</v>
      </c>
      <c r="BP72">
        <v>32.764162499999998</v>
      </c>
      <c r="BQ72">
        <v>999.9</v>
      </c>
      <c r="BR72">
        <v>0</v>
      </c>
      <c r="BS72">
        <v>0</v>
      </c>
      <c r="BT72">
        <v>8999.9237499999999</v>
      </c>
      <c r="BU72">
        <v>0</v>
      </c>
      <c r="BV72">
        <v>1166.5487499999999</v>
      </c>
      <c r="BW72">
        <v>-12.8832375</v>
      </c>
      <c r="BX72">
        <v>366.1925</v>
      </c>
      <c r="BY72">
        <v>379.22699999999998</v>
      </c>
      <c r="BZ72">
        <v>0.77835799999999999</v>
      </c>
      <c r="CA72">
        <v>366.53550000000001</v>
      </c>
      <c r="CB72">
        <v>33.465887500000001</v>
      </c>
      <c r="CC72">
        <v>3.4589162500000001</v>
      </c>
      <c r="CD72">
        <v>3.3802937499999999</v>
      </c>
      <c r="CE72">
        <v>26.419425</v>
      </c>
      <c r="CF72">
        <v>26.030212500000001</v>
      </c>
      <c r="CG72">
        <v>1199.98125</v>
      </c>
      <c r="CH72">
        <v>0.50001899999999999</v>
      </c>
      <c r="CI72">
        <v>0.49998100000000001</v>
      </c>
      <c r="CJ72">
        <v>0</v>
      </c>
      <c r="CK72">
        <v>1105.8987500000001</v>
      </c>
      <c r="CL72">
        <v>4.9990899999999998</v>
      </c>
      <c r="CM72">
        <v>12773.4125</v>
      </c>
      <c r="CN72">
        <v>9557.7599999999984</v>
      </c>
      <c r="CO72">
        <v>43.015500000000003</v>
      </c>
      <c r="CP72">
        <v>45.061999999999998</v>
      </c>
      <c r="CQ72">
        <v>43.875</v>
      </c>
      <c r="CR72">
        <v>44.061999999999998</v>
      </c>
      <c r="CS72">
        <v>44.311999999999998</v>
      </c>
      <c r="CT72">
        <v>597.51250000000005</v>
      </c>
      <c r="CU72">
        <v>597.46875</v>
      </c>
      <c r="CV72">
        <v>0</v>
      </c>
      <c r="CW72">
        <v>1670961365.8</v>
      </c>
      <c r="CX72">
        <v>0</v>
      </c>
      <c r="CY72">
        <v>1670954496.5999999</v>
      </c>
      <c r="CZ72" t="s">
        <v>356</v>
      </c>
      <c r="DA72">
        <v>1670954495.5999999</v>
      </c>
      <c r="DB72">
        <v>1670954496.5999999</v>
      </c>
      <c r="DC72">
        <v>16</v>
      </c>
      <c r="DD72">
        <v>-7.6999999999999999E-2</v>
      </c>
      <c r="DE72">
        <v>-1.0999999999999999E-2</v>
      </c>
      <c r="DF72">
        <v>-4.38</v>
      </c>
      <c r="DG72">
        <v>0.152</v>
      </c>
      <c r="DH72">
        <v>415</v>
      </c>
      <c r="DI72">
        <v>32</v>
      </c>
      <c r="DJ72">
        <v>0.4</v>
      </c>
      <c r="DK72">
        <v>0.41</v>
      </c>
      <c r="DL72">
        <v>-12.772562499999999</v>
      </c>
      <c r="DM72">
        <v>-0.73481763602247019</v>
      </c>
      <c r="DN72">
        <v>7.4321015491918538E-2</v>
      </c>
      <c r="DO72">
        <v>0</v>
      </c>
      <c r="DP72">
        <v>0.766939975</v>
      </c>
      <c r="DQ72">
        <v>0.10847512570356389</v>
      </c>
      <c r="DR72">
        <v>1.0852636528713889E-2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3.2969599999999999</v>
      </c>
      <c r="EB72">
        <v>2.6255299999999999</v>
      </c>
      <c r="EC72">
        <v>9.0757699999999997E-2</v>
      </c>
      <c r="ED72">
        <v>9.1697699999999993E-2</v>
      </c>
      <c r="EE72">
        <v>0.13992599999999999</v>
      </c>
      <c r="EF72">
        <v>0.136322</v>
      </c>
      <c r="EG72">
        <v>27513.4</v>
      </c>
      <c r="EH72">
        <v>27965.200000000001</v>
      </c>
      <c r="EI72">
        <v>28151.599999999999</v>
      </c>
      <c r="EJ72">
        <v>29632.3</v>
      </c>
      <c r="EK72">
        <v>33313.9</v>
      </c>
      <c r="EL72">
        <v>35519.1</v>
      </c>
      <c r="EM72">
        <v>39733.199999999997</v>
      </c>
      <c r="EN72">
        <v>42342.5</v>
      </c>
      <c r="EO72">
        <v>2.1562800000000002</v>
      </c>
      <c r="EP72">
        <v>2.1827200000000002</v>
      </c>
      <c r="EQ72">
        <v>0.12543099999999999</v>
      </c>
      <c r="ER72">
        <v>0</v>
      </c>
      <c r="ES72">
        <v>30.7395</v>
      </c>
      <c r="ET72">
        <v>999.9</v>
      </c>
      <c r="EU72">
        <v>71.2</v>
      </c>
      <c r="EV72">
        <v>35</v>
      </c>
      <c r="EW72">
        <v>39.817300000000003</v>
      </c>
      <c r="EX72">
        <v>57.546300000000002</v>
      </c>
      <c r="EY72">
        <v>-2.6322100000000002</v>
      </c>
      <c r="EZ72">
        <v>2</v>
      </c>
      <c r="FA72">
        <v>0.45256099999999999</v>
      </c>
      <c r="FB72">
        <v>0.17689299999999999</v>
      </c>
      <c r="FC72">
        <v>20.2714</v>
      </c>
      <c r="FD72">
        <v>5.2184900000000001</v>
      </c>
      <c r="FE72">
        <v>12.0046</v>
      </c>
      <c r="FF72">
        <v>4.9866999999999999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1.8622000000000001</v>
      </c>
      <c r="FN72">
        <v>1.86426</v>
      </c>
      <c r="FO72">
        <v>1.8603499999999999</v>
      </c>
      <c r="FP72">
        <v>1.8610800000000001</v>
      </c>
      <c r="FQ72">
        <v>1.86015</v>
      </c>
      <c r="FR72">
        <v>1.86188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-4.2690000000000001</v>
      </c>
      <c r="GH72">
        <v>0.1525</v>
      </c>
      <c r="GI72">
        <v>-3.43048097447471</v>
      </c>
      <c r="GJ72">
        <v>-2.7043828418459848E-3</v>
      </c>
      <c r="GK72">
        <v>1.1637646390227569E-6</v>
      </c>
      <c r="GL72">
        <v>-2.7935288173591201E-10</v>
      </c>
      <c r="GM72">
        <v>0.15243500000000409</v>
      </c>
      <c r="GN72">
        <v>0</v>
      </c>
      <c r="GO72">
        <v>0</v>
      </c>
      <c r="GP72">
        <v>0</v>
      </c>
      <c r="GQ72">
        <v>5</v>
      </c>
      <c r="GR72">
        <v>2087</v>
      </c>
      <c r="GS72">
        <v>4</v>
      </c>
      <c r="GT72">
        <v>31</v>
      </c>
      <c r="GU72">
        <v>114</v>
      </c>
      <c r="GV72">
        <v>114</v>
      </c>
      <c r="GW72">
        <v>1.25122</v>
      </c>
      <c r="GX72">
        <v>2.5732400000000002</v>
      </c>
      <c r="GY72">
        <v>2.04834</v>
      </c>
      <c r="GZ72">
        <v>2.6171899999999999</v>
      </c>
      <c r="HA72">
        <v>2.1972700000000001</v>
      </c>
      <c r="HB72">
        <v>2.3645</v>
      </c>
      <c r="HC72">
        <v>40.4255</v>
      </c>
      <c r="HD72">
        <v>13.5016</v>
      </c>
      <c r="HE72">
        <v>18</v>
      </c>
      <c r="HF72">
        <v>648.173</v>
      </c>
      <c r="HG72">
        <v>744.255</v>
      </c>
      <c r="HH72">
        <v>31.002300000000002</v>
      </c>
      <c r="HI72">
        <v>33.0901</v>
      </c>
      <c r="HJ72">
        <v>30.000699999999998</v>
      </c>
      <c r="HK72">
        <v>32.946899999999999</v>
      </c>
      <c r="HL72">
        <v>32.939599999999999</v>
      </c>
      <c r="HM72">
        <v>25.103899999999999</v>
      </c>
      <c r="HN72">
        <v>20.110800000000001</v>
      </c>
      <c r="HO72">
        <v>100</v>
      </c>
      <c r="HP72">
        <v>31</v>
      </c>
      <c r="HQ72">
        <v>384.36</v>
      </c>
      <c r="HR72">
        <v>33.6663</v>
      </c>
      <c r="HS72">
        <v>99.192499999999995</v>
      </c>
      <c r="HT72">
        <v>98.200299999999999</v>
      </c>
    </row>
    <row r="73" spans="1:228" x14ac:dyDescent="0.2">
      <c r="A73">
        <v>58</v>
      </c>
      <c r="B73">
        <v>1670961337.5999999</v>
      </c>
      <c r="C73">
        <v>227.5999999046326</v>
      </c>
      <c r="D73" t="s">
        <v>475</v>
      </c>
      <c r="E73" t="s">
        <v>476</v>
      </c>
      <c r="F73">
        <v>4</v>
      </c>
      <c r="G73">
        <v>1670961335.5999999</v>
      </c>
      <c r="H73">
        <f t="shared" si="0"/>
        <v>1.9433605370929882E-3</v>
      </c>
      <c r="I73">
        <f t="shared" si="1"/>
        <v>1.9433605370929883</v>
      </c>
      <c r="J73">
        <f t="shared" si="2"/>
        <v>7.0408855472933247</v>
      </c>
      <c r="K73">
        <f t="shared" si="3"/>
        <v>360.81200000000001</v>
      </c>
      <c r="L73">
        <f t="shared" si="4"/>
        <v>261.70490120948512</v>
      </c>
      <c r="M73">
        <f t="shared" si="5"/>
        <v>26.460261216594549</v>
      </c>
      <c r="N73">
        <f t="shared" si="6"/>
        <v>36.480706803575487</v>
      </c>
      <c r="O73">
        <f t="shared" si="7"/>
        <v>0.12543161842703887</v>
      </c>
      <c r="P73">
        <f t="shared" si="8"/>
        <v>3.6831144729417509</v>
      </c>
      <c r="Q73">
        <f t="shared" si="9"/>
        <v>0.12310593673853709</v>
      </c>
      <c r="R73">
        <f t="shared" si="10"/>
        <v>7.7146572045220949E-2</v>
      </c>
      <c r="S73">
        <f t="shared" si="11"/>
        <v>226.11053280564468</v>
      </c>
      <c r="T73">
        <f t="shared" si="12"/>
        <v>33.409892119692998</v>
      </c>
      <c r="U73">
        <f t="shared" si="13"/>
        <v>32.791157142857138</v>
      </c>
      <c r="V73">
        <f t="shared" si="14"/>
        <v>4.9931248604857617</v>
      </c>
      <c r="W73">
        <f t="shared" si="15"/>
        <v>69.555240926591722</v>
      </c>
      <c r="X73">
        <f t="shared" si="16"/>
        <v>3.4637882848744166</v>
      </c>
      <c r="Y73">
        <f t="shared" si="17"/>
        <v>4.9799098367441248</v>
      </c>
      <c r="Z73">
        <f t="shared" si="18"/>
        <v>1.5293365756113451</v>
      </c>
      <c r="AA73">
        <f t="shared" si="19"/>
        <v>-85.702199685800778</v>
      </c>
      <c r="AB73">
        <f t="shared" si="20"/>
        <v>-9.3495309480759516</v>
      </c>
      <c r="AC73">
        <f t="shared" si="21"/>
        <v>-0.58004310804139958</v>
      </c>
      <c r="AD73">
        <f t="shared" si="22"/>
        <v>130.47875906372656</v>
      </c>
      <c r="AE73">
        <f t="shared" si="23"/>
        <v>30.431362633216512</v>
      </c>
      <c r="AF73">
        <f t="shared" si="24"/>
        <v>1.8318808880942885</v>
      </c>
      <c r="AG73">
        <f t="shared" si="25"/>
        <v>7.0408855472933247</v>
      </c>
      <c r="AH73">
        <v>385.97968602306543</v>
      </c>
      <c r="AI73">
        <v>376.19823030303019</v>
      </c>
      <c r="AJ73">
        <v>1.725500073423645</v>
      </c>
      <c r="AK73">
        <v>64.07577277955869</v>
      </c>
      <c r="AL73">
        <f t="shared" si="26"/>
        <v>1.9433605370929883</v>
      </c>
      <c r="AM73">
        <v>33.489247999021757</v>
      </c>
      <c r="AN73">
        <v>34.267943356643372</v>
      </c>
      <c r="AO73">
        <v>1.529922767522187E-4</v>
      </c>
      <c r="AP73">
        <v>91.892419978846732</v>
      </c>
      <c r="AQ73">
        <v>40</v>
      </c>
      <c r="AR73">
        <v>6</v>
      </c>
      <c r="AS73">
        <f t="shared" si="27"/>
        <v>1</v>
      </c>
      <c r="AT73">
        <f t="shared" si="28"/>
        <v>0</v>
      </c>
      <c r="AU73">
        <f t="shared" si="29"/>
        <v>47423.765299597027</v>
      </c>
      <c r="AV73">
        <f t="shared" si="30"/>
        <v>1199.978571428572</v>
      </c>
      <c r="AW73">
        <f t="shared" si="31"/>
        <v>1025.9063278785727</v>
      </c>
      <c r="AX73">
        <f t="shared" si="32"/>
        <v>0.85493720663464301</v>
      </c>
      <c r="AY73">
        <f t="shared" si="33"/>
        <v>0.18842880880486104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1670961335.5999999</v>
      </c>
      <c r="BF73">
        <v>360.81200000000001</v>
      </c>
      <c r="BG73">
        <v>373.72685714285711</v>
      </c>
      <c r="BH73">
        <v>34.258557142857143</v>
      </c>
      <c r="BI73">
        <v>33.523714285714277</v>
      </c>
      <c r="BJ73">
        <v>365.08842857142861</v>
      </c>
      <c r="BK73">
        <v>34.106099999999998</v>
      </c>
      <c r="BL73">
        <v>650.02099999999996</v>
      </c>
      <c r="BM73">
        <v>101.0072857142857</v>
      </c>
      <c r="BN73">
        <v>9.9957957142857143E-2</v>
      </c>
      <c r="BO73">
        <v>32.744071428571431</v>
      </c>
      <c r="BP73">
        <v>32.791157142857138</v>
      </c>
      <c r="BQ73">
        <v>999.89999999999986</v>
      </c>
      <c r="BR73">
        <v>0</v>
      </c>
      <c r="BS73">
        <v>0</v>
      </c>
      <c r="BT73">
        <v>9022.8571428571431</v>
      </c>
      <c r="BU73">
        <v>0</v>
      </c>
      <c r="BV73">
        <v>803.7688571428572</v>
      </c>
      <c r="BW73">
        <v>-12.91465714285714</v>
      </c>
      <c r="BX73">
        <v>373.61142857142852</v>
      </c>
      <c r="BY73">
        <v>386.6901428571428</v>
      </c>
      <c r="BZ73">
        <v>0.73484185714285721</v>
      </c>
      <c r="CA73">
        <v>373.72685714285711</v>
      </c>
      <c r="CB73">
        <v>33.523714285714277</v>
      </c>
      <c r="CC73">
        <v>3.4603642857142849</v>
      </c>
      <c r="CD73">
        <v>3.3861400000000001</v>
      </c>
      <c r="CE73">
        <v>26.426514285714291</v>
      </c>
      <c r="CF73">
        <v>26.0594</v>
      </c>
      <c r="CG73">
        <v>1199.978571428572</v>
      </c>
      <c r="CH73">
        <v>0.50000885714285714</v>
      </c>
      <c r="CI73">
        <v>0.49999114285714291</v>
      </c>
      <c r="CJ73">
        <v>0</v>
      </c>
      <c r="CK73">
        <v>1106.1342857142861</v>
      </c>
      <c r="CL73">
        <v>4.9990899999999998</v>
      </c>
      <c r="CM73">
        <v>12776.185714285721</v>
      </c>
      <c r="CN73">
        <v>9557.7171428571419</v>
      </c>
      <c r="CO73">
        <v>43.053142857142859</v>
      </c>
      <c r="CP73">
        <v>45.061999999999998</v>
      </c>
      <c r="CQ73">
        <v>43.875</v>
      </c>
      <c r="CR73">
        <v>44.125</v>
      </c>
      <c r="CS73">
        <v>44.311999999999998</v>
      </c>
      <c r="CT73">
        <v>597.50142857142862</v>
      </c>
      <c r="CU73">
        <v>597.47714285714289</v>
      </c>
      <c r="CV73">
        <v>0</v>
      </c>
      <c r="CW73">
        <v>1670961370</v>
      </c>
      <c r="CX73">
        <v>0</v>
      </c>
      <c r="CY73">
        <v>1670954496.5999999</v>
      </c>
      <c r="CZ73" t="s">
        <v>356</v>
      </c>
      <c r="DA73">
        <v>1670954495.5999999</v>
      </c>
      <c r="DB73">
        <v>1670954496.5999999</v>
      </c>
      <c r="DC73">
        <v>16</v>
      </c>
      <c r="DD73">
        <v>-7.6999999999999999E-2</v>
      </c>
      <c r="DE73">
        <v>-1.0999999999999999E-2</v>
      </c>
      <c r="DF73">
        <v>-4.38</v>
      </c>
      <c r="DG73">
        <v>0.152</v>
      </c>
      <c r="DH73">
        <v>415</v>
      </c>
      <c r="DI73">
        <v>32</v>
      </c>
      <c r="DJ73">
        <v>0.4</v>
      </c>
      <c r="DK73">
        <v>0.41</v>
      </c>
      <c r="DL73">
        <v>-12.825636585365849</v>
      </c>
      <c r="DM73">
        <v>-0.71799512195123061</v>
      </c>
      <c r="DN73">
        <v>7.4996376355055058E-2</v>
      </c>
      <c r="DO73">
        <v>0</v>
      </c>
      <c r="DP73">
        <v>0.76650436585365855</v>
      </c>
      <c r="DQ73">
        <v>-3.8307909407665923E-2</v>
      </c>
      <c r="DR73">
        <v>1.431567539746775E-2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368</v>
      </c>
      <c r="EA73">
        <v>3.2968000000000002</v>
      </c>
      <c r="EB73">
        <v>2.6253899999999999</v>
      </c>
      <c r="EC73">
        <v>9.2067099999999999E-2</v>
      </c>
      <c r="ED73">
        <v>9.2971300000000007E-2</v>
      </c>
      <c r="EE73">
        <v>0.139986</v>
      </c>
      <c r="EF73">
        <v>0.13650200000000001</v>
      </c>
      <c r="EG73">
        <v>27473.7</v>
      </c>
      <c r="EH73">
        <v>27925.599999999999</v>
      </c>
      <c r="EI73">
        <v>28151.5</v>
      </c>
      <c r="EJ73">
        <v>29632</v>
      </c>
      <c r="EK73">
        <v>33311.800000000003</v>
      </c>
      <c r="EL73">
        <v>35511.599999999999</v>
      </c>
      <c r="EM73">
        <v>39733.5</v>
      </c>
      <c r="EN73">
        <v>42342.3</v>
      </c>
      <c r="EO73">
        <v>2.1558299999999999</v>
      </c>
      <c r="EP73">
        <v>2.1827200000000002</v>
      </c>
      <c r="EQ73">
        <v>0.12567300000000001</v>
      </c>
      <c r="ER73">
        <v>0</v>
      </c>
      <c r="ES73">
        <v>30.760999999999999</v>
      </c>
      <c r="ET73">
        <v>999.9</v>
      </c>
      <c r="EU73">
        <v>71.2</v>
      </c>
      <c r="EV73">
        <v>35</v>
      </c>
      <c r="EW73">
        <v>39.814900000000002</v>
      </c>
      <c r="EX73">
        <v>57.726300000000002</v>
      </c>
      <c r="EY73">
        <v>-2.8004799999999999</v>
      </c>
      <c r="EZ73">
        <v>2</v>
      </c>
      <c r="FA73">
        <v>0.45301799999999998</v>
      </c>
      <c r="FB73">
        <v>0.185888</v>
      </c>
      <c r="FC73">
        <v>20.2715</v>
      </c>
      <c r="FD73">
        <v>5.2175900000000004</v>
      </c>
      <c r="FE73">
        <v>12.0044</v>
      </c>
      <c r="FF73">
        <v>4.9868499999999996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1.8622000000000001</v>
      </c>
      <c r="FN73">
        <v>1.86426</v>
      </c>
      <c r="FO73">
        <v>1.8603499999999999</v>
      </c>
      <c r="FP73">
        <v>1.8610500000000001</v>
      </c>
      <c r="FQ73">
        <v>1.86016</v>
      </c>
      <c r="FR73">
        <v>1.86188</v>
      </c>
      <c r="FS73">
        <v>1.8584099999999999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-4.2830000000000004</v>
      </c>
      <c r="GH73">
        <v>0.15240000000000001</v>
      </c>
      <c r="GI73">
        <v>-3.43048097447471</v>
      </c>
      <c r="GJ73">
        <v>-2.7043828418459848E-3</v>
      </c>
      <c r="GK73">
        <v>1.1637646390227569E-6</v>
      </c>
      <c r="GL73">
        <v>-2.7935288173591201E-10</v>
      </c>
      <c r="GM73">
        <v>0.15243500000000409</v>
      </c>
      <c r="GN73">
        <v>0</v>
      </c>
      <c r="GO73">
        <v>0</v>
      </c>
      <c r="GP73">
        <v>0</v>
      </c>
      <c r="GQ73">
        <v>5</v>
      </c>
      <c r="GR73">
        <v>2087</v>
      </c>
      <c r="GS73">
        <v>4</v>
      </c>
      <c r="GT73">
        <v>31</v>
      </c>
      <c r="GU73">
        <v>114</v>
      </c>
      <c r="GV73">
        <v>114</v>
      </c>
      <c r="GW73">
        <v>1.26953</v>
      </c>
      <c r="GX73">
        <v>2.5805699999999998</v>
      </c>
      <c r="GY73">
        <v>2.04834</v>
      </c>
      <c r="GZ73">
        <v>2.6171899999999999</v>
      </c>
      <c r="HA73">
        <v>2.1972700000000001</v>
      </c>
      <c r="HB73">
        <v>2.34497</v>
      </c>
      <c r="HC73">
        <v>40.4255</v>
      </c>
      <c r="HD73">
        <v>13.4841</v>
      </c>
      <c r="HE73">
        <v>18</v>
      </c>
      <c r="HF73">
        <v>647.87</v>
      </c>
      <c r="HG73">
        <v>744.33500000000004</v>
      </c>
      <c r="HH73">
        <v>31.002400000000002</v>
      </c>
      <c r="HI73">
        <v>33.096499999999999</v>
      </c>
      <c r="HJ73">
        <v>30.000599999999999</v>
      </c>
      <c r="HK73">
        <v>32.951799999999999</v>
      </c>
      <c r="HL73">
        <v>32.946199999999997</v>
      </c>
      <c r="HM73">
        <v>25.447299999999998</v>
      </c>
      <c r="HN73">
        <v>19.819099999999999</v>
      </c>
      <c r="HO73">
        <v>100</v>
      </c>
      <c r="HP73">
        <v>31</v>
      </c>
      <c r="HQ73">
        <v>391.03800000000001</v>
      </c>
      <c r="HR73">
        <v>33.685699999999997</v>
      </c>
      <c r="HS73">
        <v>99.192800000000005</v>
      </c>
      <c r="HT73">
        <v>98.199600000000004</v>
      </c>
    </row>
    <row r="74" spans="1:228" x14ac:dyDescent="0.2">
      <c r="A74">
        <v>59</v>
      </c>
      <c r="B74">
        <v>1670961341.5999999</v>
      </c>
      <c r="C74">
        <v>231.5999999046326</v>
      </c>
      <c r="D74" t="s">
        <v>477</v>
      </c>
      <c r="E74" t="s">
        <v>478</v>
      </c>
      <c r="F74">
        <v>4</v>
      </c>
      <c r="G74">
        <v>1670961339.2874999</v>
      </c>
      <c r="H74">
        <f t="shared" si="0"/>
        <v>1.9650688735477536E-3</v>
      </c>
      <c r="I74">
        <f t="shared" si="1"/>
        <v>1.9650688735477537</v>
      </c>
      <c r="J74">
        <f t="shared" si="2"/>
        <v>7.3937493596508386</v>
      </c>
      <c r="K74">
        <f t="shared" si="3"/>
        <v>366.88675000000001</v>
      </c>
      <c r="L74">
        <f t="shared" si="4"/>
        <v>264.13723226661307</v>
      </c>
      <c r="M74">
        <f t="shared" si="5"/>
        <v>26.706113373004566</v>
      </c>
      <c r="N74">
        <f t="shared" si="6"/>
        <v>37.094805062026332</v>
      </c>
      <c r="O74">
        <f t="shared" si="7"/>
        <v>0.12683517451686419</v>
      </c>
      <c r="P74">
        <f t="shared" si="8"/>
        <v>3.6747275600279341</v>
      </c>
      <c r="Q74">
        <f t="shared" si="9"/>
        <v>0.12445236909914449</v>
      </c>
      <c r="R74">
        <f t="shared" si="10"/>
        <v>7.7993087748128909E-2</v>
      </c>
      <c r="S74">
        <f t="shared" si="11"/>
        <v>226.11310123453066</v>
      </c>
      <c r="T74">
        <f t="shared" si="12"/>
        <v>33.414523647555754</v>
      </c>
      <c r="U74">
        <f t="shared" si="13"/>
        <v>32.8010625</v>
      </c>
      <c r="V74">
        <f t="shared" si="14"/>
        <v>4.9959087685882499</v>
      </c>
      <c r="W74">
        <f t="shared" si="15"/>
        <v>69.574654349977067</v>
      </c>
      <c r="X74">
        <f t="shared" si="16"/>
        <v>3.4662651790019892</v>
      </c>
      <c r="Y74">
        <f t="shared" si="17"/>
        <v>4.9820803443246025</v>
      </c>
      <c r="Z74">
        <f t="shared" si="18"/>
        <v>1.5296435895862608</v>
      </c>
      <c r="AA74">
        <f t="shared" si="19"/>
        <v>-86.659537323455936</v>
      </c>
      <c r="AB74">
        <f t="shared" si="20"/>
        <v>-9.7570116766492649</v>
      </c>
      <c r="AC74">
        <f t="shared" si="21"/>
        <v>-0.60675719984168719</v>
      </c>
      <c r="AD74">
        <f t="shared" si="22"/>
        <v>129.08979503458377</v>
      </c>
      <c r="AE74">
        <f t="shared" si="23"/>
        <v>30.153038773201196</v>
      </c>
      <c r="AF74">
        <f t="shared" si="24"/>
        <v>1.776474292343871</v>
      </c>
      <c r="AG74">
        <f t="shared" si="25"/>
        <v>7.3937493596508386</v>
      </c>
      <c r="AH74">
        <v>392.69777978615912</v>
      </c>
      <c r="AI74">
        <v>382.95306666666647</v>
      </c>
      <c r="AJ74">
        <v>1.677472375623108</v>
      </c>
      <c r="AK74">
        <v>64.07577277955869</v>
      </c>
      <c r="AL74">
        <f t="shared" si="26"/>
        <v>1.9650688735477537</v>
      </c>
      <c r="AM74">
        <v>33.548289664136412</v>
      </c>
      <c r="AN74">
        <v>34.294601398601422</v>
      </c>
      <c r="AO74">
        <v>7.4635155242807408E-3</v>
      </c>
      <c r="AP74">
        <v>91.892419978846732</v>
      </c>
      <c r="AQ74">
        <v>39</v>
      </c>
      <c r="AR74">
        <v>6</v>
      </c>
      <c r="AS74">
        <f t="shared" si="27"/>
        <v>1</v>
      </c>
      <c r="AT74">
        <f t="shared" si="28"/>
        <v>0</v>
      </c>
      <c r="AU74">
        <f t="shared" si="29"/>
        <v>47272.55075844581</v>
      </c>
      <c r="AV74">
        <f t="shared" si="30"/>
        <v>1199.99</v>
      </c>
      <c r="AW74">
        <f t="shared" si="31"/>
        <v>1025.916313593021</v>
      </c>
      <c r="AX74">
        <f t="shared" si="32"/>
        <v>0.85493738580573253</v>
      </c>
      <c r="AY74">
        <f t="shared" si="33"/>
        <v>0.18842915460506393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1670961339.2874999</v>
      </c>
      <c r="BF74">
        <v>366.88675000000001</v>
      </c>
      <c r="BG74">
        <v>379.68175000000002</v>
      </c>
      <c r="BH74">
        <v>34.283149999999999</v>
      </c>
      <c r="BI74">
        <v>33.570575000000012</v>
      </c>
      <c r="BJ74">
        <v>371.17487499999999</v>
      </c>
      <c r="BK74">
        <v>34.130712500000001</v>
      </c>
      <c r="BL74">
        <v>650.04275000000007</v>
      </c>
      <c r="BM74">
        <v>101.00687499999999</v>
      </c>
      <c r="BN74">
        <v>0.1000880125</v>
      </c>
      <c r="BO74">
        <v>32.7518125</v>
      </c>
      <c r="BP74">
        <v>32.8010625</v>
      </c>
      <c r="BQ74">
        <v>999.9</v>
      </c>
      <c r="BR74">
        <v>0</v>
      </c>
      <c r="BS74">
        <v>0</v>
      </c>
      <c r="BT74">
        <v>8993.90625</v>
      </c>
      <c r="BU74">
        <v>0</v>
      </c>
      <c r="BV74">
        <v>868.88350000000003</v>
      </c>
      <c r="BW74">
        <v>-12.7949625</v>
      </c>
      <c r="BX74">
        <v>379.91162500000002</v>
      </c>
      <c r="BY74">
        <v>392.87074999999999</v>
      </c>
      <c r="BZ74">
        <v>0.71256674999999992</v>
      </c>
      <c r="CA74">
        <v>379.68175000000002</v>
      </c>
      <c r="CB74">
        <v>33.570575000000012</v>
      </c>
      <c r="CC74">
        <v>3.4628299999999999</v>
      </c>
      <c r="CD74">
        <v>3.3908562500000001</v>
      </c>
      <c r="CE74">
        <v>26.438587500000001</v>
      </c>
      <c r="CF74">
        <v>26.08295</v>
      </c>
      <c r="CG74">
        <v>1199.99</v>
      </c>
      <c r="CH74">
        <v>0.50000325000000001</v>
      </c>
      <c r="CI74">
        <v>0.49999674999999999</v>
      </c>
      <c r="CJ74">
        <v>0</v>
      </c>
      <c r="CK74">
        <v>1106.1112499999999</v>
      </c>
      <c r="CL74">
        <v>4.9990899999999998</v>
      </c>
      <c r="CM74">
        <v>12779.95</v>
      </c>
      <c r="CN74">
        <v>9557.7825000000012</v>
      </c>
      <c r="CO74">
        <v>43.061999999999998</v>
      </c>
      <c r="CP74">
        <v>45.061999999999998</v>
      </c>
      <c r="CQ74">
        <v>43.875</v>
      </c>
      <c r="CR74">
        <v>44.125</v>
      </c>
      <c r="CS74">
        <v>44.311999999999998</v>
      </c>
      <c r="CT74">
        <v>597.5</v>
      </c>
      <c r="CU74">
        <v>597.49</v>
      </c>
      <c r="CV74">
        <v>0</v>
      </c>
      <c r="CW74">
        <v>1670961373.5999999</v>
      </c>
      <c r="CX74">
        <v>0</v>
      </c>
      <c r="CY74">
        <v>1670954496.5999999</v>
      </c>
      <c r="CZ74" t="s">
        <v>356</v>
      </c>
      <c r="DA74">
        <v>1670954495.5999999</v>
      </c>
      <c r="DB74">
        <v>1670954496.5999999</v>
      </c>
      <c r="DC74">
        <v>16</v>
      </c>
      <c r="DD74">
        <v>-7.6999999999999999E-2</v>
      </c>
      <c r="DE74">
        <v>-1.0999999999999999E-2</v>
      </c>
      <c r="DF74">
        <v>-4.38</v>
      </c>
      <c r="DG74">
        <v>0.152</v>
      </c>
      <c r="DH74">
        <v>415</v>
      </c>
      <c r="DI74">
        <v>32</v>
      </c>
      <c r="DJ74">
        <v>0.4</v>
      </c>
      <c r="DK74">
        <v>0.41</v>
      </c>
      <c r="DL74">
        <v>-12.84499756097561</v>
      </c>
      <c r="DM74">
        <v>-0.1787540069686325</v>
      </c>
      <c r="DN74">
        <v>5.517967762971674E-2</v>
      </c>
      <c r="DO74">
        <v>0</v>
      </c>
      <c r="DP74">
        <v>0.75771346341463419</v>
      </c>
      <c r="DQ74">
        <v>-0.1929360418118462</v>
      </c>
      <c r="DR74">
        <v>2.4692623288804449E-2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3.29677</v>
      </c>
      <c r="EB74">
        <v>2.6252499999999999</v>
      </c>
      <c r="EC74">
        <v>9.3335199999999993E-2</v>
      </c>
      <c r="ED74">
        <v>9.4191200000000003E-2</v>
      </c>
      <c r="EE74">
        <v>0.14005500000000001</v>
      </c>
      <c r="EF74">
        <v>0.13672400000000001</v>
      </c>
      <c r="EG74">
        <v>27435</v>
      </c>
      <c r="EH74">
        <v>27887.8</v>
      </c>
      <c r="EI74">
        <v>28151.3</v>
      </c>
      <c r="EJ74">
        <v>29631.8</v>
      </c>
      <c r="EK74">
        <v>33308.9</v>
      </c>
      <c r="EL74">
        <v>35502.199999999997</v>
      </c>
      <c r="EM74">
        <v>39733.1</v>
      </c>
      <c r="EN74">
        <v>42341.9</v>
      </c>
      <c r="EO74">
        <v>2.1562999999999999</v>
      </c>
      <c r="EP74">
        <v>2.1829200000000002</v>
      </c>
      <c r="EQ74">
        <v>0.124518</v>
      </c>
      <c r="ER74">
        <v>0</v>
      </c>
      <c r="ES74">
        <v>30.780799999999999</v>
      </c>
      <c r="ET74">
        <v>999.9</v>
      </c>
      <c r="EU74">
        <v>71.2</v>
      </c>
      <c r="EV74">
        <v>35</v>
      </c>
      <c r="EW74">
        <v>39.811500000000002</v>
      </c>
      <c r="EX74">
        <v>57.186300000000003</v>
      </c>
      <c r="EY74">
        <v>-2.7484000000000002</v>
      </c>
      <c r="EZ74">
        <v>2</v>
      </c>
      <c r="FA74">
        <v>0.45360800000000001</v>
      </c>
      <c r="FB74">
        <v>0.19542200000000001</v>
      </c>
      <c r="FC74">
        <v>20.271699999999999</v>
      </c>
      <c r="FD74">
        <v>5.2168400000000004</v>
      </c>
      <c r="FE74">
        <v>12.004300000000001</v>
      </c>
      <c r="FF74">
        <v>4.9862500000000001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1.8622000000000001</v>
      </c>
      <c r="FN74">
        <v>1.8642300000000001</v>
      </c>
      <c r="FO74">
        <v>1.8603499999999999</v>
      </c>
      <c r="FP74">
        <v>1.86107</v>
      </c>
      <c r="FQ74">
        <v>1.86016</v>
      </c>
      <c r="FR74">
        <v>1.86188</v>
      </c>
      <c r="FS74">
        <v>1.8584099999999999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-4.2960000000000003</v>
      </c>
      <c r="GH74">
        <v>0.15240000000000001</v>
      </c>
      <c r="GI74">
        <v>-3.43048097447471</v>
      </c>
      <c r="GJ74">
        <v>-2.7043828418459848E-3</v>
      </c>
      <c r="GK74">
        <v>1.1637646390227569E-6</v>
      </c>
      <c r="GL74">
        <v>-2.7935288173591201E-10</v>
      </c>
      <c r="GM74">
        <v>0.15243500000000409</v>
      </c>
      <c r="GN74">
        <v>0</v>
      </c>
      <c r="GO74">
        <v>0</v>
      </c>
      <c r="GP74">
        <v>0</v>
      </c>
      <c r="GQ74">
        <v>5</v>
      </c>
      <c r="GR74">
        <v>2087</v>
      </c>
      <c r="GS74">
        <v>4</v>
      </c>
      <c r="GT74">
        <v>31</v>
      </c>
      <c r="GU74">
        <v>114.1</v>
      </c>
      <c r="GV74">
        <v>114.1</v>
      </c>
      <c r="GW74">
        <v>1.2866200000000001</v>
      </c>
      <c r="GX74">
        <v>2.5769000000000002</v>
      </c>
      <c r="GY74">
        <v>2.04834</v>
      </c>
      <c r="GZ74">
        <v>2.6184099999999999</v>
      </c>
      <c r="HA74">
        <v>2.1972700000000001</v>
      </c>
      <c r="HB74">
        <v>2.33643</v>
      </c>
      <c r="HC74">
        <v>40.4255</v>
      </c>
      <c r="HD74">
        <v>13.492900000000001</v>
      </c>
      <c r="HE74">
        <v>18</v>
      </c>
      <c r="HF74">
        <v>648.30200000000002</v>
      </c>
      <c r="HG74">
        <v>744.60400000000004</v>
      </c>
      <c r="HH74">
        <v>31.002600000000001</v>
      </c>
      <c r="HI74">
        <v>33.103400000000001</v>
      </c>
      <c r="HJ74">
        <v>30.000699999999998</v>
      </c>
      <c r="HK74">
        <v>32.957599999999999</v>
      </c>
      <c r="HL74">
        <v>32.952399999999997</v>
      </c>
      <c r="HM74">
        <v>25.802600000000002</v>
      </c>
      <c r="HN74">
        <v>19.819099999999999</v>
      </c>
      <c r="HO74">
        <v>100</v>
      </c>
      <c r="HP74">
        <v>31</v>
      </c>
      <c r="HQ74">
        <v>397.72800000000001</v>
      </c>
      <c r="HR74">
        <v>33.705300000000001</v>
      </c>
      <c r="HS74">
        <v>99.191900000000004</v>
      </c>
      <c r="HT74">
        <v>98.198999999999998</v>
      </c>
    </row>
    <row r="75" spans="1:228" x14ac:dyDescent="0.2">
      <c r="A75">
        <v>60</v>
      </c>
      <c r="B75">
        <v>1670961345.5999999</v>
      </c>
      <c r="C75">
        <v>235.5999999046326</v>
      </c>
      <c r="D75" t="s">
        <v>479</v>
      </c>
      <c r="E75" t="s">
        <v>480</v>
      </c>
      <c r="F75">
        <v>4</v>
      </c>
      <c r="G75">
        <v>1670961343.5999999</v>
      </c>
      <c r="H75">
        <f t="shared" si="0"/>
        <v>1.8322508517694988E-3</v>
      </c>
      <c r="I75">
        <f t="shared" si="1"/>
        <v>1.8322508517694989</v>
      </c>
      <c r="J75">
        <f t="shared" si="2"/>
        <v>7.2876796553010221</v>
      </c>
      <c r="K75">
        <f t="shared" si="3"/>
        <v>373.84842857142849</v>
      </c>
      <c r="L75">
        <f t="shared" si="4"/>
        <v>265.78552580242092</v>
      </c>
      <c r="M75">
        <f t="shared" si="5"/>
        <v>26.873045714594504</v>
      </c>
      <c r="N75">
        <f t="shared" si="6"/>
        <v>37.799070814705019</v>
      </c>
      <c r="O75">
        <f t="shared" si="7"/>
        <v>0.11836523508115808</v>
      </c>
      <c r="P75">
        <f t="shared" si="8"/>
        <v>3.6703119190253339</v>
      </c>
      <c r="Q75">
        <f t="shared" si="9"/>
        <v>0.11628478421983876</v>
      </c>
      <c r="R75">
        <f t="shared" si="10"/>
        <v>7.2861864547472399E-2</v>
      </c>
      <c r="S75">
        <f t="shared" si="11"/>
        <v>226.11382552059015</v>
      </c>
      <c r="T75">
        <f t="shared" si="12"/>
        <v>33.447972560792145</v>
      </c>
      <c r="U75">
        <f t="shared" si="13"/>
        <v>32.803800000000003</v>
      </c>
      <c r="V75">
        <f t="shared" si="14"/>
        <v>4.9966783832055937</v>
      </c>
      <c r="W75">
        <f t="shared" si="15"/>
        <v>69.636036030742801</v>
      </c>
      <c r="X75">
        <f t="shared" si="16"/>
        <v>3.4702666883333007</v>
      </c>
      <c r="Y75">
        <f t="shared" si="17"/>
        <v>4.9834351380961044</v>
      </c>
      <c r="Z75">
        <f t="shared" si="18"/>
        <v>1.526411694872293</v>
      </c>
      <c r="AA75">
        <f t="shared" si="19"/>
        <v>-80.802262563034901</v>
      </c>
      <c r="AB75">
        <f t="shared" si="20"/>
        <v>-9.3311657035034195</v>
      </c>
      <c r="AC75">
        <f t="shared" si="21"/>
        <v>-0.58099488710878744</v>
      </c>
      <c r="AD75">
        <f t="shared" si="22"/>
        <v>135.39940236694304</v>
      </c>
      <c r="AE75">
        <f t="shared" si="23"/>
        <v>30.009902501022733</v>
      </c>
      <c r="AF75">
        <f t="shared" si="24"/>
        <v>1.5895815751569129</v>
      </c>
      <c r="AG75">
        <f t="shared" si="25"/>
        <v>7.2876796553010221</v>
      </c>
      <c r="AH75">
        <v>399.32713440273022</v>
      </c>
      <c r="AI75">
        <v>389.6454424242425</v>
      </c>
      <c r="AJ75">
        <v>1.672924718745278</v>
      </c>
      <c r="AK75">
        <v>64.07577277955869</v>
      </c>
      <c r="AL75">
        <f t="shared" si="26"/>
        <v>1.8322508517694989</v>
      </c>
      <c r="AM75">
        <v>33.641521794134313</v>
      </c>
      <c r="AN75">
        <v>34.346536363636403</v>
      </c>
      <c r="AO75">
        <v>5.3235641510286629E-3</v>
      </c>
      <c r="AP75">
        <v>91.892419978846732</v>
      </c>
      <c r="AQ75">
        <v>39</v>
      </c>
      <c r="AR75">
        <v>6</v>
      </c>
      <c r="AS75">
        <f t="shared" si="27"/>
        <v>1</v>
      </c>
      <c r="AT75">
        <f t="shared" si="28"/>
        <v>0</v>
      </c>
      <c r="AU75">
        <f t="shared" si="29"/>
        <v>47192.854218783068</v>
      </c>
      <c r="AV75">
        <f t="shared" si="30"/>
        <v>1199.991428571429</v>
      </c>
      <c r="AW75">
        <f t="shared" si="31"/>
        <v>1025.9177707360573</v>
      </c>
      <c r="AX75">
        <f t="shared" si="32"/>
        <v>0.85493758231039729</v>
      </c>
      <c r="AY75">
        <f t="shared" si="33"/>
        <v>0.18842953385906691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1670961343.5999999</v>
      </c>
      <c r="BF75">
        <v>373.84842857142849</v>
      </c>
      <c r="BG75">
        <v>386.56014285714281</v>
      </c>
      <c r="BH75">
        <v>34.322371428571429</v>
      </c>
      <c r="BI75">
        <v>33.684785714285717</v>
      </c>
      <c r="BJ75">
        <v>378.15042857142862</v>
      </c>
      <c r="BK75">
        <v>34.169971428571429</v>
      </c>
      <c r="BL75">
        <v>650.04014285714288</v>
      </c>
      <c r="BM75">
        <v>101.00785714285711</v>
      </c>
      <c r="BN75">
        <v>0.10015328571428569</v>
      </c>
      <c r="BO75">
        <v>32.756642857142857</v>
      </c>
      <c r="BP75">
        <v>32.803800000000003</v>
      </c>
      <c r="BQ75">
        <v>999.89999999999986</v>
      </c>
      <c r="BR75">
        <v>0</v>
      </c>
      <c r="BS75">
        <v>0</v>
      </c>
      <c r="BT75">
        <v>8978.5714285714294</v>
      </c>
      <c r="BU75">
        <v>0</v>
      </c>
      <c r="BV75">
        <v>1111.2491428571429</v>
      </c>
      <c r="BW75">
        <v>-12.711728571428569</v>
      </c>
      <c r="BX75">
        <v>387.13600000000002</v>
      </c>
      <c r="BY75">
        <v>400.03528571428569</v>
      </c>
      <c r="BZ75">
        <v>0.63759414285714289</v>
      </c>
      <c r="CA75">
        <v>386.56014285714281</v>
      </c>
      <c r="CB75">
        <v>33.684785714285717</v>
      </c>
      <c r="CC75">
        <v>3.466834285714286</v>
      </c>
      <c r="CD75">
        <v>3.402431428571429</v>
      </c>
      <c r="CE75">
        <v>26.458171428571429</v>
      </c>
      <c r="CF75">
        <v>26.14058571428572</v>
      </c>
      <c r="CG75">
        <v>1199.991428571429</v>
      </c>
      <c r="CH75">
        <v>0.49999842857142862</v>
      </c>
      <c r="CI75">
        <v>0.50000157142857149</v>
      </c>
      <c r="CJ75">
        <v>0</v>
      </c>
      <c r="CK75">
        <v>1106.242857142857</v>
      </c>
      <c r="CL75">
        <v>4.9990899999999998</v>
      </c>
      <c r="CM75">
        <v>12785.242857142861</v>
      </c>
      <c r="CN75">
        <v>9557.7771428571432</v>
      </c>
      <c r="CO75">
        <v>43.061999999999998</v>
      </c>
      <c r="CP75">
        <v>45.098000000000013</v>
      </c>
      <c r="CQ75">
        <v>43.892714285714291</v>
      </c>
      <c r="CR75">
        <v>44.125</v>
      </c>
      <c r="CS75">
        <v>44.311999999999998</v>
      </c>
      <c r="CT75">
        <v>597.49285714285713</v>
      </c>
      <c r="CU75">
        <v>597.49857142857138</v>
      </c>
      <c r="CV75">
        <v>0</v>
      </c>
      <c r="CW75">
        <v>1670961377.8</v>
      </c>
      <c r="CX75">
        <v>0</v>
      </c>
      <c r="CY75">
        <v>1670954496.5999999</v>
      </c>
      <c r="CZ75" t="s">
        <v>356</v>
      </c>
      <c r="DA75">
        <v>1670954495.5999999</v>
      </c>
      <c r="DB75">
        <v>1670954496.5999999</v>
      </c>
      <c r="DC75">
        <v>16</v>
      </c>
      <c r="DD75">
        <v>-7.6999999999999999E-2</v>
      </c>
      <c r="DE75">
        <v>-1.0999999999999999E-2</v>
      </c>
      <c r="DF75">
        <v>-4.38</v>
      </c>
      <c r="DG75">
        <v>0.152</v>
      </c>
      <c r="DH75">
        <v>415</v>
      </c>
      <c r="DI75">
        <v>32</v>
      </c>
      <c r="DJ75">
        <v>0.4</v>
      </c>
      <c r="DK75">
        <v>0.41</v>
      </c>
      <c r="DL75">
        <v>-12.8292</v>
      </c>
      <c r="DM75">
        <v>0.3801846689895293</v>
      </c>
      <c r="DN75">
        <v>7.4685029681567192E-2</v>
      </c>
      <c r="DO75">
        <v>0</v>
      </c>
      <c r="DP75">
        <v>0.7336350487804878</v>
      </c>
      <c r="DQ75">
        <v>-0.46111419512194968</v>
      </c>
      <c r="DR75">
        <v>5.0118518334507853E-2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3.2967599999999999</v>
      </c>
      <c r="EB75">
        <v>2.6252300000000002</v>
      </c>
      <c r="EC75">
        <v>9.4585000000000002E-2</v>
      </c>
      <c r="ED75">
        <v>9.5420699999999997E-2</v>
      </c>
      <c r="EE75">
        <v>0.14021400000000001</v>
      </c>
      <c r="EF75">
        <v>0.13691999999999999</v>
      </c>
      <c r="EG75">
        <v>27396.5</v>
      </c>
      <c r="EH75">
        <v>27848.7</v>
      </c>
      <c r="EI75">
        <v>28150.6</v>
      </c>
      <c r="EJ75">
        <v>29630.6</v>
      </c>
      <c r="EK75">
        <v>33302.300000000003</v>
      </c>
      <c r="EL75">
        <v>35493.300000000003</v>
      </c>
      <c r="EM75">
        <v>39732.5</v>
      </c>
      <c r="EN75">
        <v>42340.800000000003</v>
      </c>
      <c r="EO75">
        <v>2.1562000000000001</v>
      </c>
      <c r="EP75">
        <v>2.1828799999999999</v>
      </c>
      <c r="EQ75">
        <v>0.124011</v>
      </c>
      <c r="ER75">
        <v>0</v>
      </c>
      <c r="ES75">
        <v>30.798500000000001</v>
      </c>
      <c r="ET75">
        <v>999.9</v>
      </c>
      <c r="EU75">
        <v>71.2</v>
      </c>
      <c r="EV75">
        <v>35</v>
      </c>
      <c r="EW75">
        <v>39.815100000000001</v>
      </c>
      <c r="EX75">
        <v>57.726300000000002</v>
      </c>
      <c r="EY75">
        <v>-2.7123400000000002</v>
      </c>
      <c r="EZ75">
        <v>2</v>
      </c>
      <c r="FA75">
        <v>0.45423799999999998</v>
      </c>
      <c r="FB75">
        <v>0.20402500000000001</v>
      </c>
      <c r="FC75">
        <v>20.271599999999999</v>
      </c>
      <c r="FD75">
        <v>5.2168400000000004</v>
      </c>
      <c r="FE75">
        <v>12.004099999999999</v>
      </c>
      <c r="FF75">
        <v>4.9865000000000004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1.86222</v>
      </c>
      <c r="FN75">
        <v>1.86426</v>
      </c>
      <c r="FO75">
        <v>1.8603499999999999</v>
      </c>
      <c r="FP75">
        <v>1.8610599999999999</v>
      </c>
      <c r="FQ75">
        <v>1.8601799999999999</v>
      </c>
      <c r="FR75">
        <v>1.86188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-4.3079999999999998</v>
      </c>
      <c r="GH75">
        <v>0.15240000000000001</v>
      </c>
      <c r="GI75">
        <v>-3.43048097447471</v>
      </c>
      <c r="GJ75">
        <v>-2.7043828418459848E-3</v>
      </c>
      <c r="GK75">
        <v>1.1637646390227569E-6</v>
      </c>
      <c r="GL75">
        <v>-2.7935288173591201E-10</v>
      </c>
      <c r="GM75">
        <v>0.15243500000000409</v>
      </c>
      <c r="GN75">
        <v>0</v>
      </c>
      <c r="GO75">
        <v>0</v>
      </c>
      <c r="GP75">
        <v>0</v>
      </c>
      <c r="GQ75">
        <v>5</v>
      </c>
      <c r="GR75">
        <v>2087</v>
      </c>
      <c r="GS75">
        <v>4</v>
      </c>
      <c r="GT75">
        <v>31</v>
      </c>
      <c r="GU75">
        <v>114.2</v>
      </c>
      <c r="GV75">
        <v>114.2</v>
      </c>
      <c r="GW75">
        <v>1.3049299999999999</v>
      </c>
      <c r="GX75">
        <v>2.5671400000000002</v>
      </c>
      <c r="GY75">
        <v>2.04834</v>
      </c>
      <c r="GZ75">
        <v>2.6171899999999999</v>
      </c>
      <c r="HA75">
        <v>2.1972700000000001</v>
      </c>
      <c r="HB75">
        <v>2.3815900000000001</v>
      </c>
      <c r="HC75">
        <v>40.4255</v>
      </c>
      <c r="HD75">
        <v>13.492900000000001</v>
      </c>
      <c r="HE75">
        <v>18</v>
      </c>
      <c r="HF75">
        <v>648.28899999999999</v>
      </c>
      <c r="HG75">
        <v>744.62900000000002</v>
      </c>
      <c r="HH75">
        <v>31.002500000000001</v>
      </c>
      <c r="HI75">
        <v>33.11</v>
      </c>
      <c r="HJ75">
        <v>30.000800000000002</v>
      </c>
      <c r="HK75">
        <v>32.963999999999999</v>
      </c>
      <c r="HL75">
        <v>32.958199999999998</v>
      </c>
      <c r="HM75">
        <v>26.163699999999999</v>
      </c>
      <c r="HN75">
        <v>19.819099999999999</v>
      </c>
      <c r="HO75">
        <v>100</v>
      </c>
      <c r="HP75">
        <v>31</v>
      </c>
      <c r="HQ75">
        <v>404.41699999999997</v>
      </c>
      <c r="HR75">
        <v>33.667900000000003</v>
      </c>
      <c r="HS75">
        <v>99.190100000000001</v>
      </c>
      <c r="HT75">
        <v>98.195700000000002</v>
      </c>
    </row>
    <row r="76" spans="1:228" x14ac:dyDescent="0.2">
      <c r="A76">
        <v>61</v>
      </c>
      <c r="B76">
        <v>1670961349.5999999</v>
      </c>
      <c r="C76">
        <v>239.5999999046326</v>
      </c>
      <c r="D76" t="s">
        <v>481</v>
      </c>
      <c r="E76" t="s">
        <v>482</v>
      </c>
      <c r="F76">
        <v>4</v>
      </c>
      <c r="G76">
        <v>1670961347.2874999</v>
      </c>
      <c r="H76">
        <f t="shared" si="0"/>
        <v>1.9579829095290519E-3</v>
      </c>
      <c r="I76">
        <f t="shared" si="1"/>
        <v>1.957982909529052</v>
      </c>
      <c r="J76">
        <f t="shared" si="2"/>
        <v>7.4376036485062729</v>
      </c>
      <c r="K76">
        <f t="shared" si="3"/>
        <v>379.80287499999997</v>
      </c>
      <c r="L76">
        <f t="shared" si="4"/>
        <v>276.27419953135927</v>
      </c>
      <c r="M76">
        <f t="shared" si="5"/>
        <v>27.933376541557664</v>
      </c>
      <c r="N76">
        <f t="shared" si="6"/>
        <v>38.400895693254682</v>
      </c>
      <c r="O76">
        <f t="shared" si="7"/>
        <v>0.12692182238868194</v>
      </c>
      <c r="P76">
        <f t="shared" si="8"/>
        <v>3.6732959912569685</v>
      </c>
      <c r="Q76">
        <f t="shared" si="9"/>
        <v>0.1245348821802212</v>
      </c>
      <c r="R76">
        <f t="shared" si="10"/>
        <v>7.8045019522990255E-2</v>
      </c>
      <c r="S76">
        <f t="shared" si="11"/>
        <v>226.11426032289256</v>
      </c>
      <c r="T76">
        <f t="shared" si="12"/>
        <v>33.42516697083402</v>
      </c>
      <c r="U76">
        <f t="shared" si="13"/>
        <v>32.810312500000009</v>
      </c>
      <c r="V76">
        <f t="shared" si="14"/>
        <v>4.9985097075352449</v>
      </c>
      <c r="W76">
        <f t="shared" si="15"/>
        <v>69.724569814483587</v>
      </c>
      <c r="X76">
        <f t="shared" si="16"/>
        <v>3.4754771897119143</v>
      </c>
      <c r="Y76">
        <f t="shared" si="17"/>
        <v>4.9845803265034538</v>
      </c>
      <c r="Z76">
        <f t="shared" si="18"/>
        <v>1.5230325178233306</v>
      </c>
      <c r="AA76">
        <f t="shared" si="19"/>
        <v>-86.347046310231192</v>
      </c>
      <c r="AB76">
        <f t="shared" si="20"/>
        <v>-9.820047346473169</v>
      </c>
      <c r="AC76">
        <f t="shared" si="21"/>
        <v>-0.61096961300761343</v>
      </c>
      <c r="AD76">
        <f t="shared" si="22"/>
        <v>129.3361970531806</v>
      </c>
      <c r="AE76">
        <f t="shared" si="23"/>
        <v>30.321428360235139</v>
      </c>
      <c r="AF76">
        <f t="shared" si="24"/>
        <v>1.665144739120761</v>
      </c>
      <c r="AG76">
        <f t="shared" si="25"/>
        <v>7.4376036485062729</v>
      </c>
      <c r="AH76">
        <v>406.16909915062922</v>
      </c>
      <c r="AI76">
        <v>396.37630909090899</v>
      </c>
      <c r="AJ76">
        <v>1.6846505703737209</v>
      </c>
      <c r="AK76">
        <v>64.07577277955869</v>
      </c>
      <c r="AL76">
        <f t="shared" si="26"/>
        <v>1.957982909529052</v>
      </c>
      <c r="AM76">
        <v>33.703384051188259</v>
      </c>
      <c r="AN76">
        <v>34.39186433566433</v>
      </c>
      <c r="AO76">
        <v>1.725468405361897E-2</v>
      </c>
      <c r="AP76">
        <v>91.892419978846732</v>
      </c>
      <c r="AQ76">
        <v>39</v>
      </c>
      <c r="AR76">
        <v>6</v>
      </c>
      <c r="AS76">
        <f t="shared" si="27"/>
        <v>1</v>
      </c>
      <c r="AT76">
        <f t="shared" si="28"/>
        <v>0</v>
      </c>
      <c r="AU76">
        <f t="shared" si="29"/>
        <v>47245.577881900266</v>
      </c>
      <c r="AV76">
        <f t="shared" si="30"/>
        <v>1199.9925000000001</v>
      </c>
      <c r="AW76">
        <f t="shared" si="31"/>
        <v>1025.9188074211879</v>
      </c>
      <c r="AX76">
        <f t="shared" si="32"/>
        <v>0.85493768287817462</v>
      </c>
      <c r="AY76">
        <f t="shared" si="33"/>
        <v>0.18842972795487684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1670961347.2874999</v>
      </c>
      <c r="BF76">
        <v>379.80287499999997</v>
      </c>
      <c r="BG76">
        <v>392.66087499999998</v>
      </c>
      <c r="BH76">
        <v>34.374099999999999</v>
      </c>
      <c r="BI76">
        <v>33.706187499999999</v>
      </c>
      <c r="BJ76">
        <v>384.11649999999997</v>
      </c>
      <c r="BK76">
        <v>34.221674999999998</v>
      </c>
      <c r="BL76">
        <v>649.98762499999998</v>
      </c>
      <c r="BM76">
        <v>101.00749999999999</v>
      </c>
      <c r="BN76">
        <v>9.9938150000000003E-2</v>
      </c>
      <c r="BO76">
        <v>32.760725000000001</v>
      </c>
      <c r="BP76">
        <v>32.810312500000009</v>
      </c>
      <c r="BQ76">
        <v>999.9</v>
      </c>
      <c r="BR76">
        <v>0</v>
      </c>
      <c r="BS76">
        <v>0</v>
      </c>
      <c r="BT76">
        <v>8988.90625</v>
      </c>
      <c r="BU76">
        <v>0</v>
      </c>
      <c r="BV76">
        <v>1092.9580000000001</v>
      </c>
      <c r="BW76">
        <v>-12.858025</v>
      </c>
      <c r="BX76">
        <v>393.323125</v>
      </c>
      <c r="BY76">
        <v>406.358</v>
      </c>
      <c r="BZ76">
        <v>0.66790875000000005</v>
      </c>
      <c r="CA76">
        <v>392.66087499999998</v>
      </c>
      <c r="CB76">
        <v>33.706187499999999</v>
      </c>
      <c r="CC76">
        <v>3.4720412500000002</v>
      </c>
      <c r="CD76">
        <v>3.4045800000000002</v>
      </c>
      <c r="CE76">
        <v>26.483662500000001</v>
      </c>
      <c r="CF76">
        <v>26.151250000000001</v>
      </c>
      <c r="CG76">
        <v>1199.9925000000001</v>
      </c>
      <c r="CH76">
        <v>0.499993625</v>
      </c>
      <c r="CI76">
        <v>0.50000637499999989</v>
      </c>
      <c r="CJ76">
        <v>0</v>
      </c>
      <c r="CK76">
        <v>1106.6224999999999</v>
      </c>
      <c r="CL76">
        <v>4.9990899999999998</v>
      </c>
      <c r="CM76">
        <v>12787.775</v>
      </c>
      <c r="CN76">
        <v>9557.77</v>
      </c>
      <c r="CO76">
        <v>43.061999999999998</v>
      </c>
      <c r="CP76">
        <v>45.101374999999997</v>
      </c>
      <c r="CQ76">
        <v>43.936999999999998</v>
      </c>
      <c r="CR76">
        <v>44.125</v>
      </c>
      <c r="CS76">
        <v>44.311999999999998</v>
      </c>
      <c r="CT76">
        <v>597.49</v>
      </c>
      <c r="CU76">
        <v>597.50374999999997</v>
      </c>
      <c r="CV76">
        <v>0</v>
      </c>
      <c r="CW76">
        <v>1670961382</v>
      </c>
      <c r="CX76">
        <v>0</v>
      </c>
      <c r="CY76">
        <v>1670954496.5999999</v>
      </c>
      <c r="CZ76" t="s">
        <v>356</v>
      </c>
      <c r="DA76">
        <v>1670954495.5999999</v>
      </c>
      <c r="DB76">
        <v>1670954496.5999999</v>
      </c>
      <c r="DC76">
        <v>16</v>
      </c>
      <c r="DD76">
        <v>-7.6999999999999999E-2</v>
      </c>
      <c r="DE76">
        <v>-1.0999999999999999E-2</v>
      </c>
      <c r="DF76">
        <v>-4.38</v>
      </c>
      <c r="DG76">
        <v>0.152</v>
      </c>
      <c r="DH76">
        <v>415</v>
      </c>
      <c r="DI76">
        <v>32</v>
      </c>
      <c r="DJ76">
        <v>0.4</v>
      </c>
      <c r="DK76">
        <v>0.41</v>
      </c>
      <c r="DL76">
        <v>-12.83013658536585</v>
      </c>
      <c r="DM76">
        <v>0.35424668989546843</v>
      </c>
      <c r="DN76">
        <v>8.0644821272641901E-2</v>
      </c>
      <c r="DO76">
        <v>0</v>
      </c>
      <c r="DP76">
        <v>0.71191004878048791</v>
      </c>
      <c r="DQ76">
        <v>-0.47897713588850011</v>
      </c>
      <c r="DR76">
        <v>5.1725143762169787E-2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3.2967200000000001</v>
      </c>
      <c r="EB76">
        <v>2.6251099999999998</v>
      </c>
      <c r="EC76">
        <v>9.5827499999999996E-2</v>
      </c>
      <c r="ED76">
        <v>9.6684800000000001E-2</v>
      </c>
      <c r="EE76">
        <v>0.14033200000000001</v>
      </c>
      <c r="EF76">
        <v>0.136935</v>
      </c>
      <c r="EG76">
        <v>27358.7</v>
      </c>
      <c r="EH76">
        <v>27809.599999999999</v>
      </c>
      <c r="EI76">
        <v>28150.400000000001</v>
      </c>
      <c r="EJ76">
        <v>29630.5</v>
      </c>
      <c r="EK76">
        <v>33297.5</v>
      </c>
      <c r="EL76">
        <v>35492.400000000001</v>
      </c>
      <c r="EM76">
        <v>39732.1</v>
      </c>
      <c r="EN76">
        <v>42340.4</v>
      </c>
      <c r="EO76">
        <v>2.1562999999999999</v>
      </c>
      <c r="EP76">
        <v>2.18275</v>
      </c>
      <c r="EQ76">
        <v>0.122886</v>
      </c>
      <c r="ER76">
        <v>0</v>
      </c>
      <c r="ES76">
        <v>30.814699999999998</v>
      </c>
      <c r="ET76">
        <v>999.9</v>
      </c>
      <c r="EU76">
        <v>71.2</v>
      </c>
      <c r="EV76">
        <v>35</v>
      </c>
      <c r="EW76">
        <v>39.814</v>
      </c>
      <c r="EX76">
        <v>57.876300000000001</v>
      </c>
      <c r="EY76">
        <v>-2.8004799999999999</v>
      </c>
      <c r="EZ76">
        <v>2</v>
      </c>
      <c r="FA76">
        <v>0.45482499999999998</v>
      </c>
      <c r="FB76">
        <v>0.21242900000000001</v>
      </c>
      <c r="FC76">
        <v>20.2715</v>
      </c>
      <c r="FD76">
        <v>5.2166899999999998</v>
      </c>
      <c r="FE76">
        <v>12.0046</v>
      </c>
      <c r="FF76">
        <v>4.9863499999999998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1.86222</v>
      </c>
      <c r="FN76">
        <v>1.86425</v>
      </c>
      <c r="FO76">
        <v>1.8603499999999999</v>
      </c>
      <c r="FP76">
        <v>1.86107</v>
      </c>
      <c r="FQ76">
        <v>1.86019</v>
      </c>
      <c r="FR76">
        <v>1.8618699999999999</v>
      </c>
      <c r="FS76">
        <v>1.85843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-4.3209999999999997</v>
      </c>
      <c r="GH76">
        <v>0.15240000000000001</v>
      </c>
      <c r="GI76">
        <v>-3.43048097447471</v>
      </c>
      <c r="GJ76">
        <v>-2.7043828418459848E-3</v>
      </c>
      <c r="GK76">
        <v>1.1637646390227569E-6</v>
      </c>
      <c r="GL76">
        <v>-2.7935288173591201E-10</v>
      </c>
      <c r="GM76">
        <v>0.15243500000000409</v>
      </c>
      <c r="GN76">
        <v>0</v>
      </c>
      <c r="GO76">
        <v>0</v>
      </c>
      <c r="GP76">
        <v>0</v>
      </c>
      <c r="GQ76">
        <v>5</v>
      </c>
      <c r="GR76">
        <v>2087</v>
      </c>
      <c r="GS76">
        <v>4</v>
      </c>
      <c r="GT76">
        <v>31</v>
      </c>
      <c r="GU76">
        <v>114.2</v>
      </c>
      <c r="GV76">
        <v>114.2</v>
      </c>
      <c r="GW76">
        <v>1.32324</v>
      </c>
      <c r="GX76">
        <v>2.5805699999999998</v>
      </c>
      <c r="GY76">
        <v>2.04834</v>
      </c>
      <c r="GZ76">
        <v>2.6184099999999999</v>
      </c>
      <c r="HA76">
        <v>2.1972700000000001</v>
      </c>
      <c r="HB76">
        <v>2.3107899999999999</v>
      </c>
      <c r="HC76">
        <v>40.4255</v>
      </c>
      <c r="HD76">
        <v>13.475300000000001</v>
      </c>
      <c r="HE76">
        <v>18</v>
      </c>
      <c r="HF76">
        <v>648.43799999999999</v>
      </c>
      <c r="HG76">
        <v>744.58199999999999</v>
      </c>
      <c r="HH76">
        <v>31.002400000000002</v>
      </c>
      <c r="HI76">
        <v>33.117199999999997</v>
      </c>
      <c r="HJ76">
        <v>30.000800000000002</v>
      </c>
      <c r="HK76">
        <v>32.970799999999997</v>
      </c>
      <c r="HL76">
        <v>32.964100000000002</v>
      </c>
      <c r="HM76">
        <v>26.5242</v>
      </c>
      <c r="HN76">
        <v>19.819099999999999</v>
      </c>
      <c r="HO76">
        <v>100</v>
      </c>
      <c r="HP76">
        <v>31</v>
      </c>
      <c r="HQ76">
        <v>411.096</v>
      </c>
      <c r="HR76">
        <v>33.658999999999999</v>
      </c>
      <c r="HS76">
        <v>99.1892</v>
      </c>
      <c r="HT76">
        <v>98.194999999999993</v>
      </c>
    </row>
    <row r="77" spans="1:228" x14ac:dyDescent="0.2">
      <c r="A77">
        <v>62</v>
      </c>
      <c r="B77">
        <v>1670961353.5999999</v>
      </c>
      <c r="C77">
        <v>243.5999999046326</v>
      </c>
      <c r="D77" t="s">
        <v>483</v>
      </c>
      <c r="E77" t="s">
        <v>484</v>
      </c>
      <c r="F77">
        <v>4</v>
      </c>
      <c r="G77">
        <v>1670961351.5999999</v>
      </c>
      <c r="H77">
        <f t="shared" si="0"/>
        <v>1.9260522667398513E-3</v>
      </c>
      <c r="I77">
        <f t="shared" si="1"/>
        <v>1.9260522667398512</v>
      </c>
      <c r="J77">
        <f t="shared" si="2"/>
        <v>7.5394702561403895</v>
      </c>
      <c r="K77">
        <f t="shared" si="3"/>
        <v>386.80257142857141</v>
      </c>
      <c r="L77">
        <f t="shared" si="4"/>
        <v>280.53621804227618</v>
      </c>
      <c r="M77">
        <f t="shared" si="5"/>
        <v>28.364835046455873</v>
      </c>
      <c r="N77">
        <f t="shared" si="6"/>
        <v>39.109357111469286</v>
      </c>
      <c r="O77">
        <f t="shared" si="7"/>
        <v>0.12518648042183003</v>
      </c>
      <c r="P77">
        <f t="shared" si="8"/>
        <v>3.6779527024269631</v>
      </c>
      <c r="Q77">
        <f t="shared" si="9"/>
        <v>0.12286660340002728</v>
      </c>
      <c r="R77">
        <f t="shared" si="10"/>
        <v>7.6996478090001833E-2</v>
      </c>
      <c r="S77">
        <f t="shared" si="11"/>
        <v>226.11562723522138</v>
      </c>
      <c r="T77">
        <f t="shared" si="12"/>
        <v>33.432085081082406</v>
      </c>
      <c r="U77">
        <f t="shared" si="13"/>
        <v>32.808799999999998</v>
      </c>
      <c r="V77">
        <f t="shared" si="14"/>
        <v>4.9980843383061213</v>
      </c>
      <c r="W77">
        <f t="shared" si="15"/>
        <v>69.802187374664058</v>
      </c>
      <c r="X77">
        <f t="shared" si="16"/>
        <v>3.4795454413632512</v>
      </c>
      <c r="Y77">
        <f t="shared" si="17"/>
        <v>4.9848659078357391</v>
      </c>
      <c r="Z77">
        <f t="shared" si="18"/>
        <v>1.5185388969428701</v>
      </c>
      <c r="AA77">
        <f t="shared" si="19"/>
        <v>-84.938904963227444</v>
      </c>
      <c r="AB77">
        <f t="shared" si="20"/>
        <v>-9.3307625627289621</v>
      </c>
      <c r="AC77">
        <f t="shared" si="21"/>
        <v>-0.57979157209305998</v>
      </c>
      <c r="AD77">
        <f t="shared" si="22"/>
        <v>131.26616813717195</v>
      </c>
      <c r="AE77">
        <f t="shared" si="23"/>
        <v>30.683792830976806</v>
      </c>
      <c r="AF77">
        <f t="shared" si="24"/>
        <v>1.7572536371088368</v>
      </c>
      <c r="AG77">
        <f t="shared" si="25"/>
        <v>7.5394702561403895</v>
      </c>
      <c r="AH77">
        <v>413.03898912925791</v>
      </c>
      <c r="AI77">
        <v>403.14146060606049</v>
      </c>
      <c r="AJ77">
        <v>1.7001932735504579</v>
      </c>
      <c r="AK77">
        <v>64.07577277955869</v>
      </c>
      <c r="AL77">
        <f t="shared" si="26"/>
        <v>1.9260522667398512</v>
      </c>
      <c r="AM77">
        <v>33.70891905879661</v>
      </c>
      <c r="AN77">
        <v>34.423943356643377</v>
      </c>
      <c r="AO77">
        <v>1.024101529530015E-2</v>
      </c>
      <c r="AP77">
        <v>91.892419978846732</v>
      </c>
      <c r="AQ77">
        <v>39</v>
      </c>
      <c r="AR77">
        <v>6</v>
      </c>
      <c r="AS77">
        <f t="shared" si="27"/>
        <v>1</v>
      </c>
      <c r="AT77">
        <f t="shared" si="28"/>
        <v>0</v>
      </c>
      <c r="AU77">
        <f t="shared" si="29"/>
        <v>47328.711324873584</v>
      </c>
      <c r="AV77">
        <f t="shared" si="30"/>
        <v>1199.998571428571</v>
      </c>
      <c r="AW77">
        <f t="shared" si="31"/>
        <v>1025.9241135933785</v>
      </c>
      <c r="AX77">
        <f t="shared" si="32"/>
        <v>0.85493777911088609</v>
      </c>
      <c r="AY77">
        <f t="shared" si="33"/>
        <v>0.18842991368401035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1670961351.5999999</v>
      </c>
      <c r="BF77">
        <v>386.80257142857141</v>
      </c>
      <c r="BG77">
        <v>399.83071428571429</v>
      </c>
      <c r="BH77">
        <v>34.413685714285712</v>
      </c>
      <c r="BI77">
        <v>33.708857142857141</v>
      </c>
      <c r="BJ77">
        <v>391.12928571428569</v>
      </c>
      <c r="BK77">
        <v>34.261271428571433</v>
      </c>
      <c r="BL77">
        <v>649.98871428571431</v>
      </c>
      <c r="BM77">
        <v>101.0094285714286</v>
      </c>
      <c r="BN77">
        <v>9.992281428571427E-2</v>
      </c>
      <c r="BO77">
        <v>32.761742857142863</v>
      </c>
      <c r="BP77">
        <v>32.808799999999998</v>
      </c>
      <c r="BQ77">
        <v>999.89999999999986</v>
      </c>
      <c r="BR77">
        <v>0</v>
      </c>
      <c r="BS77">
        <v>0</v>
      </c>
      <c r="BT77">
        <v>9004.8214285714294</v>
      </c>
      <c r="BU77">
        <v>0</v>
      </c>
      <c r="BV77">
        <v>410.60928571428582</v>
      </c>
      <c r="BW77">
        <v>-13.02834285714286</v>
      </c>
      <c r="BX77">
        <v>400.58814285714288</v>
      </c>
      <c r="BY77">
        <v>413.77885714285719</v>
      </c>
      <c r="BZ77">
        <v>0.70482414285714279</v>
      </c>
      <c r="CA77">
        <v>399.83071428571429</v>
      </c>
      <c r="CB77">
        <v>33.708857142857141</v>
      </c>
      <c r="CC77">
        <v>3.4761057142857141</v>
      </c>
      <c r="CD77">
        <v>3.404910000000001</v>
      </c>
      <c r="CE77">
        <v>26.50348571428572</v>
      </c>
      <c r="CF77">
        <v>26.152914285714282</v>
      </c>
      <c r="CG77">
        <v>1199.998571428571</v>
      </c>
      <c r="CH77">
        <v>0.49998999999999999</v>
      </c>
      <c r="CI77">
        <v>0.50000999999999995</v>
      </c>
      <c r="CJ77">
        <v>0</v>
      </c>
      <c r="CK77">
        <v>1106.748571428571</v>
      </c>
      <c r="CL77">
        <v>4.9990899999999998</v>
      </c>
      <c r="CM77">
        <v>12791.94285714286</v>
      </c>
      <c r="CN77">
        <v>9557.8257142857165</v>
      </c>
      <c r="CO77">
        <v>43.08</v>
      </c>
      <c r="CP77">
        <v>45.125</v>
      </c>
      <c r="CQ77">
        <v>43.919285714285721</v>
      </c>
      <c r="CR77">
        <v>44.178142857142859</v>
      </c>
      <c r="CS77">
        <v>44.311999999999998</v>
      </c>
      <c r="CT77">
        <v>597.48857142857128</v>
      </c>
      <c r="CU77">
        <v>597.5100000000001</v>
      </c>
      <c r="CV77">
        <v>0</v>
      </c>
      <c r="CW77">
        <v>1670961385.5999999</v>
      </c>
      <c r="CX77">
        <v>0</v>
      </c>
      <c r="CY77">
        <v>1670954496.5999999</v>
      </c>
      <c r="CZ77" t="s">
        <v>356</v>
      </c>
      <c r="DA77">
        <v>1670954495.5999999</v>
      </c>
      <c r="DB77">
        <v>1670954496.5999999</v>
      </c>
      <c r="DC77">
        <v>16</v>
      </c>
      <c r="DD77">
        <v>-7.6999999999999999E-2</v>
      </c>
      <c r="DE77">
        <v>-1.0999999999999999E-2</v>
      </c>
      <c r="DF77">
        <v>-4.38</v>
      </c>
      <c r="DG77">
        <v>0.152</v>
      </c>
      <c r="DH77">
        <v>415</v>
      </c>
      <c r="DI77">
        <v>32</v>
      </c>
      <c r="DJ77">
        <v>0.4</v>
      </c>
      <c r="DK77">
        <v>0.41</v>
      </c>
      <c r="DL77">
        <v>-12.8540575</v>
      </c>
      <c r="DM77">
        <v>-0.14815947467165291</v>
      </c>
      <c r="DN77">
        <v>0.1028427777909076</v>
      </c>
      <c r="DO77">
        <v>0</v>
      </c>
      <c r="DP77">
        <v>0.6959821249999999</v>
      </c>
      <c r="DQ77">
        <v>-0.26381096060037651</v>
      </c>
      <c r="DR77">
        <v>4.060029612465129E-2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3.2966600000000001</v>
      </c>
      <c r="EB77">
        <v>2.6254200000000001</v>
      </c>
      <c r="EC77">
        <v>9.7086199999999998E-2</v>
      </c>
      <c r="ED77">
        <v>9.7938200000000003E-2</v>
      </c>
      <c r="EE77">
        <v>0.140405</v>
      </c>
      <c r="EF77">
        <v>0.136936</v>
      </c>
      <c r="EG77">
        <v>27320.2</v>
      </c>
      <c r="EH77">
        <v>27770.2</v>
      </c>
      <c r="EI77">
        <v>28150</v>
      </c>
      <c r="EJ77">
        <v>29629.599999999999</v>
      </c>
      <c r="EK77">
        <v>33294.199999999997</v>
      </c>
      <c r="EL77">
        <v>35491.599999999999</v>
      </c>
      <c r="EM77">
        <v>39731.5</v>
      </c>
      <c r="EN77">
        <v>42339.4</v>
      </c>
      <c r="EO77">
        <v>2.15618</v>
      </c>
      <c r="EP77">
        <v>2.1826500000000002</v>
      </c>
      <c r="EQ77">
        <v>0.12238</v>
      </c>
      <c r="ER77">
        <v>0</v>
      </c>
      <c r="ES77">
        <v>30.828099999999999</v>
      </c>
      <c r="ET77">
        <v>999.9</v>
      </c>
      <c r="EU77">
        <v>71.2</v>
      </c>
      <c r="EV77">
        <v>35</v>
      </c>
      <c r="EW77">
        <v>39.816800000000001</v>
      </c>
      <c r="EX77">
        <v>58.0563</v>
      </c>
      <c r="EY77">
        <v>-2.6282000000000001</v>
      </c>
      <c r="EZ77">
        <v>2</v>
      </c>
      <c r="FA77">
        <v>0.45565299999999997</v>
      </c>
      <c r="FB77">
        <v>0.22070000000000001</v>
      </c>
      <c r="FC77">
        <v>20.271699999999999</v>
      </c>
      <c r="FD77">
        <v>5.2171399999999997</v>
      </c>
      <c r="FE77">
        <v>12.0044</v>
      </c>
      <c r="FF77">
        <v>4.9865000000000004</v>
      </c>
      <c r="FG77">
        <v>3.2846000000000002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1.86219</v>
      </c>
      <c r="FN77">
        <v>1.8642399999999999</v>
      </c>
      <c r="FO77">
        <v>1.8603499999999999</v>
      </c>
      <c r="FP77">
        <v>1.8610800000000001</v>
      </c>
      <c r="FQ77">
        <v>1.8601700000000001</v>
      </c>
      <c r="FR77">
        <v>1.86188</v>
      </c>
      <c r="FS77">
        <v>1.8584400000000001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-4.3339999999999996</v>
      </c>
      <c r="GH77">
        <v>0.15240000000000001</v>
      </c>
      <c r="GI77">
        <v>-3.43048097447471</v>
      </c>
      <c r="GJ77">
        <v>-2.7043828418459848E-3</v>
      </c>
      <c r="GK77">
        <v>1.1637646390227569E-6</v>
      </c>
      <c r="GL77">
        <v>-2.7935288173591201E-10</v>
      </c>
      <c r="GM77">
        <v>0.15243500000000409</v>
      </c>
      <c r="GN77">
        <v>0</v>
      </c>
      <c r="GO77">
        <v>0</v>
      </c>
      <c r="GP77">
        <v>0</v>
      </c>
      <c r="GQ77">
        <v>5</v>
      </c>
      <c r="GR77">
        <v>2087</v>
      </c>
      <c r="GS77">
        <v>4</v>
      </c>
      <c r="GT77">
        <v>31</v>
      </c>
      <c r="GU77">
        <v>114.3</v>
      </c>
      <c r="GV77">
        <v>114.3</v>
      </c>
      <c r="GW77">
        <v>1.34033</v>
      </c>
      <c r="GX77">
        <v>2.5659200000000002</v>
      </c>
      <c r="GY77">
        <v>2.04834</v>
      </c>
      <c r="GZ77">
        <v>2.6184099999999999</v>
      </c>
      <c r="HA77">
        <v>2.1972700000000001</v>
      </c>
      <c r="HB77">
        <v>2.34009</v>
      </c>
      <c r="HC77">
        <v>40.4</v>
      </c>
      <c r="HD77">
        <v>13.5016</v>
      </c>
      <c r="HE77">
        <v>18</v>
      </c>
      <c r="HF77">
        <v>648.4</v>
      </c>
      <c r="HG77">
        <v>744.56799999999998</v>
      </c>
      <c r="HH77">
        <v>31.002400000000002</v>
      </c>
      <c r="HI77">
        <v>33.1248</v>
      </c>
      <c r="HJ77">
        <v>30.000900000000001</v>
      </c>
      <c r="HK77">
        <v>32.976700000000001</v>
      </c>
      <c r="HL77">
        <v>32.970599999999997</v>
      </c>
      <c r="HM77">
        <v>26.8828</v>
      </c>
      <c r="HN77">
        <v>19.819099999999999</v>
      </c>
      <c r="HO77">
        <v>100</v>
      </c>
      <c r="HP77">
        <v>31</v>
      </c>
      <c r="HQ77">
        <v>417.77699999999999</v>
      </c>
      <c r="HR77">
        <v>33.658999999999999</v>
      </c>
      <c r="HS77">
        <v>99.187799999999996</v>
      </c>
      <c r="HT77">
        <v>98.192400000000006</v>
      </c>
    </row>
    <row r="78" spans="1:228" x14ac:dyDescent="0.2">
      <c r="A78">
        <v>63</v>
      </c>
      <c r="B78">
        <v>1670961357.5999999</v>
      </c>
      <c r="C78">
        <v>247.5999999046326</v>
      </c>
      <c r="D78" t="s">
        <v>485</v>
      </c>
      <c r="E78" t="s">
        <v>486</v>
      </c>
      <c r="F78">
        <v>4</v>
      </c>
      <c r="G78">
        <v>1670961355.2874999</v>
      </c>
      <c r="H78">
        <f t="shared" si="0"/>
        <v>1.8704248048037517E-3</v>
      </c>
      <c r="I78">
        <f t="shared" si="1"/>
        <v>1.8704248048037517</v>
      </c>
      <c r="J78">
        <f t="shared" si="2"/>
        <v>7.613342830256375</v>
      </c>
      <c r="K78">
        <f t="shared" si="3"/>
        <v>392.92462499999999</v>
      </c>
      <c r="L78">
        <f t="shared" si="4"/>
        <v>282.63216869363004</v>
      </c>
      <c r="M78">
        <f t="shared" si="5"/>
        <v>28.57659200598188</v>
      </c>
      <c r="N78">
        <f t="shared" si="6"/>
        <v>39.72812701975171</v>
      </c>
      <c r="O78">
        <f t="shared" si="7"/>
        <v>0.12148773158233467</v>
      </c>
      <c r="P78">
        <f t="shared" si="8"/>
        <v>3.679026724849062</v>
      </c>
      <c r="Q78">
        <f t="shared" si="9"/>
        <v>0.1193022507955751</v>
      </c>
      <c r="R78">
        <f t="shared" si="10"/>
        <v>7.4756988812926695E-2</v>
      </c>
      <c r="S78">
        <f t="shared" si="11"/>
        <v>226.11679798519069</v>
      </c>
      <c r="T78">
        <f t="shared" si="12"/>
        <v>33.44825675461653</v>
      </c>
      <c r="U78">
        <f t="shared" si="13"/>
        <v>32.815887500000002</v>
      </c>
      <c r="V78">
        <f t="shared" si="14"/>
        <v>5.0000778694833299</v>
      </c>
      <c r="W78">
        <f t="shared" si="15"/>
        <v>69.820434958268692</v>
      </c>
      <c r="X78">
        <f t="shared" si="16"/>
        <v>3.4813772986208007</v>
      </c>
      <c r="Y78">
        <f t="shared" si="17"/>
        <v>4.9861867814223748</v>
      </c>
      <c r="Z78">
        <f t="shared" si="18"/>
        <v>1.5187005708625292</v>
      </c>
      <c r="AA78">
        <f t="shared" si="19"/>
        <v>-82.485733891845456</v>
      </c>
      <c r="AB78">
        <f t="shared" si="20"/>
        <v>-9.8056161145593883</v>
      </c>
      <c r="AC78">
        <f t="shared" si="21"/>
        <v>-0.60915522169714409</v>
      </c>
      <c r="AD78">
        <f t="shared" si="22"/>
        <v>133.21629275708869</v>
      </c>
      <c r="AE78">
        <f t="shared" si="23"/>
        <v>30.987758437707324</v>
      </c>
      <c r="AF78">
        <f t="shared" si="24"/>
        <v>1.804667997889958</v>
      </c>
      <c r="AG78">
        <f t="shared" si="25"/>
        <v>7.613342830256375</v>
      </c>
      <c r="AH78">
        <v>420.07308608625641</v>
      </c>
      <c r="AI78">
        <v>410.05894545454538</v>
      </c>
      <c r="AJ78">
        <v>1.721976765527645</v>
      </c>
      <c r="AK78">
        <v>64.07577277955869</v>
      </c>
      <c r="AL78">
        <f t="shared" si="26"/>
        <v>1.8704248048037517</v>
      </c>
      <c r="AM78">
        <v>33.708862045580908</v>
      </c>
      <c r="AN78">
        <v>34.438572027972057</v>
      </c>
      <c r="AO78">
        <v>3.646123851022785E-3</v>
      </c>
      <c r="AP78">
        <v>91.892419978846732</v>
      </c>
      <c r="AQ78">
        <v>39</v>
      </c>
      <c r="AR78">
        <v>6</v>
      </c>
      <c r="AS78">
        <f t="shared" si="27"/>
        <v>1</v>
      </c>
      <c r="AT78">
        <f t="shared" si="28"/>
        <v>0</v>
      </c>
      <c r="AU78">
        <f t="shared" si="29"/>
        <v>47347.186954154924</v>
      </c>
      <c r="AV78">
        <f t="shared" si="30"/>
        <v>1200.0050000000001</v>
      </c>
      <c r="AW78">
        <f t="shared" si="31"/>
        <v>1025.9295885933632</v>
      </c>
      <c r="AX78">
        <f t="shared" si="32"/>
        <v>0.8549377615871292</v>
      </c>
      <c r="AY78">
        <f t="shared" si="33"/>
        <v>0.18842987986315946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1670961355.2874999</v>
      </c>
      <c r="BF78">
        <v>392.92462499999999</v>
      </c>
      <c r="BG78">
        <v>406.09087499999998</v>
      </c>
      <c r="BH78">
        <v>34.432000000000002</v>
      </c>
      <c r="BI78">
        <v>33.708187499999987</v>
      </c>
      <c r="BJ78">
        <v>397.263125</v>
      </c>
      <c r="BK78">
        <v>34.27955</v>
      </c>
      <c r="BL78">
        <v>650.00675000000001</v>
      </c>
      <c r="BM78">
        <v>101.00875000000001</v>
      </c>
      <c r="BN78">
        <v>0.100023775</v>
      </c>
      <c r="BO78">
        <v>32.766449999999999</v>
      </c>
      <c r="BP78">
        <v>32.815887500000002</v>
      </c>
      <c r="BQ78">
        <v>999.9</v>
      </c>
      <c r="BR78">
        <v>0</v>
      </c>
      <c r="BS78">
        <v>0</v>
      </c>
      <c r="BT78">
        <v>9008.59375</v>
      </c>
      <c r="BU78">
        <v>0</v>
      </c>
      <c r="BV78">
        <v>364.21875</v>
      </c>
      <c r="BW78">
        <v>-13.1665625</v>
      </c>
      <c r="BX78">
        <v>406.93587500000001</v>
      </c>
      <c r="BY78">
        <v>420.25712499999997</v>
      </c>
      <c r="BZ78">
        <v>0.72379724999999995</v>
      </c>
      <c r="CA78">
        <v>406.09087499999998</v>
      </c>
      <c r="CB78">
        <v>33.708187499999987</v>
      </c>
      <c r="CC78">
        <v>3.4779300000000002</v>
      </c>
      <c r="CD78">
        <v>3.4048212499999999</v>
      </c>
      <c r="CE78">
        <v>26.512387499999999</v>
      </c>
      <c r="CF78">
        <v>26.152462499999999</v>
      </c>
      <c r="CG78">
        <v>1200.0050000000001</v>
      </c>
      <c r="CH78">
        <v>0.49999187499999997</v>
      </c>
      <c r="CI78">
        <v>0.50000812499999991</v>
      </c>
      <c r="CJ78">
        <v>0</v>
      </c>
      <c r="CK78">
        <v>1107.08375</v>
      </c>
      <c r="CL78">
        <v>4.9990899999999998</v>
      </c>
      <c r="CM78">
        <v>12798.5625</v>
      </c>
      <c r="CN78">
        <v>9557.8737499999988</v>
      </c>
      <c r="CO78">
        <v>43.109250000000003</v>
      </c>
      <c r="CP78">
        <v>45.125</v>
      </c>
      <c r="CQ78">
        <v>43.936999999999998</v>
      </c>
      <c r="CR78">
        <v>44.186999999999998</v>
      </c>
      <c r="CS78">
        <v>44.311999999999998</v>
      </c>
      <c r="CT78">
        <v>597.49250000000006</v>
      </c>
      <c r="CU78">
        <v>597.51250000000005</v>
      </c>
      <c r="CV78">
        <v>0</v>
      </c>
      <c r="CW78">
        <v>1670961389.8</v>
      </c>
      <c r="CX78">
        <v>0</v>
      </c>
      <c r="CY78">
        <v>1670954496.5999999</v>
      </c>
      <c r="CZ78" t="s">
        <v>356</v>
      </c>
      <c r="DA78">
        <v>1670954495.5999999</v>
      </c>
      <c r="DB78">
        <v>1670954496.5999999</v>
      </c>
      <c r="DC78">
        <v>16</v>
      </c>
      <c r="DD78">
        <v>-7.6999999999999999E-2</v>
      </c>
      <c r="DE78">
        <v>-1.0999999999999999E-2</v>
      </c>
      <c r="DF78">
        <v>-4.38</v>
      </c>
      <c r="DG78">
        <v>0.152</v>
      </c>
      <c r="DH78">
        <v>415</v>
      </c>
      <c r="DI78">
        <v>32</v>
      </c>
      <c r="DJ78">
        <v>0.4</v>
      </c>
      <c r="DK78">
        <v>0.41</v>
      </c>
      <c r="DL78">
        <v>-12.8945475</v>
      </c>
      <c r="DM78">
        <v>-1.28270656660412</v>
      </c>
      <c r="DN78">
        <v>0.1533238696151058</v>
      </c>
      <c r="DO78">
        <v>0</v>
      </c>
      <c r="DP78">
        <v>0.68940754999999998</v>
      </c>
      <c r="DQ78">
        <v>5.8624818011256068E-2</v>
      </c>
      <c r="DR78">
        <v>3.1890136595779883E-2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368</v>
      </c>
      <c r="EA78">
        <v>3.2967599999999999</v>
      </c>
      <c r="EB78">
        <v>2.6253000000000002</v>
      </c>
      <c r="EC78">
        <v>9.8340899999999995E-2</v>
      </c>
      <c r="ED78">
        <v>9.9199300000000004E-2</v>
      </c>
      <c r="EE78">
        <v>0.14044599999999999</v>
      </c>
      <c r="EF78">
        <v>0.13692299999999999</v>
      </c>
      <c r="EG78">
        <v>27281.4</v>
      </c>
      <c r="EH78">
        <v>27731.5</v>
      </c>
      <c r="EI78">
        <v>28149.3</v>
      </c>
      <c r="EJ78">
        <v>29629.8</v>
      </c>
      <c r="EK78">
        <v>33291.5</v>
      </c>
      <c r="EL78">
        <v>35492.300000000003</v>
      </c>
      <c r="EM78">
        <v>39730.1</v>
      </c>
      <c r="EN78">
        <v>42339.5</v>
      </c>
      <c r="EO78">
        <v>2.1564199999999998</v>
      </c>
      <c r="EP78">
        <v>2.1824300000000001</v>
      </c>
      <c r="EQ78">
        <v>0.121657</v>
      </c>
      <c r="ER78">
        <v>0</v>
      </c>
      <c r="ES78">
        <v>30.841200000000001</v>
      </c>
      <c r="ET78">
        <v>999.9</v>
      </c>
      <c r="EU78">
        <v>71.2</v>
      </c>
      <c r="EV78">
        <v>35</v>
      </c>
      <c r="EW78">
        <v>39.816299999999998</v>
      </c>
      <c r="EX78">
        <v>57.516300000000001</v>
      </c>
      <c r="EY78">
        <v>-2.6682700000000001</v>
      </c>
      <c r="EZ78">
        <v>2</v>
      </c>
      <c r="FA78">
        <v>0.45626499999999998</v>
      </c>
      <c r="FB78">
        <v>0.22761999999999999</v>
      </c>
      <c r="FC78">
        <v>20.2715</v>
      </c>
      <c r="FD78">
        <v>5.21624</v>
      </c>
      <c r="FE78">
        <v>12.0044</v>
      </c>
      <c r="FF78">
        <v>4.9863999999999997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1.86222</v>
      </c>
      <c r="FN78">
        <v>1.86425</v>
      </c>
      <c r="FO78">
        <v>1.8603499999999999</v>
      </c>
      <c r="FP78">
        <v>1.8610800000000001</v>
      </c>
      <c r="FQ78">
        <v>1.86019</v>
      </c>
      <c r="FR78">
        <v>1.86188</v>
      </c>
      <c r="FS78">
        <v>1.85843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-4.3460000000000001</v>
      </c>
      <c r="GH78">
        <v>0.15240000000000001</v>
      </c>
      <c r="GI78">
        <v>-3.43048097447471</v>
      </c>
      <c r="GJ78">
        <v>-2.7043828418459848E-3</v>
      </c>
      <c r="GK78">
        <v>1.1637646390227569E-6</v>
      </c>
      <c r="GL78">
        <v>-2.7935288173591201E-10</v>
      </c>
      <c r="GM78">
        <v>0.15243500000000409</v>
      </c>
      <c r="GN78">
        <v>0</v>
      </c>
      <c r="GO78">
        <v>0</v>
      </c>
      <c r="GP78">
        <v>0</v>
      </c>
      <c r="GQ78">
        <v>5</v>
      </c>
      <c r="GR78">
        <v>2087</v>
      </c>
      <c r="GS78">
        <v>4</v>
      </c>
      <c r="GT78">
        <v>31</v>
      </c>
      <c r="GU78">
        <v>114.4</v>
      </c>
      <c r="GV78">
        <v>114.3</v>
      </c>
      <c r="GW78">
        <v>1.3586400000000001</v>
      </c>
      <c r="GX78">
        <v>2.5683600000000002</v>
      </c>
      <c r="GY78">
        <v>2.04834</v>
      </c>
      <c r="GZ78">
        <v>2.6171899999999999</v>
      </c>
      <c r="HA78">
        <v>2.1972700000000001</v>
      </c>
      <c r="HB78">
        <v>2.34985</v>
      </c>
      <c r="HC78">
        <v>40.4255</v>
      </c>
      <c r="HD78">
        <v>13.5016</v>
      </c>
      <c r="HE78">
        <v>18</v>
      </c>
      <c r="HF78">
        <v>648.65599999999995</v>
      </c>
      <c r="HG78">
        <v>744.43299999999999</v>
      </c>
      <c r="HH78">
        <v>31.002099999999999</v>
      </c>
      <c r="HI78">
        <v>33.1327</v>
      </c>
      <c r="HJ78">
        <v>30.000900000000001</v>
      </c>
      <c r="HK78">
        <v>32.982599999999998</v>
      </c>
      <c r="HL78">
        <v>32.977200000000003</v>
      </c>
      <c r="HM78">
        <v>27.237500000000001</v>
      </c>
      <c r="HN78">
        <v>19.819099999999999</v>
      </c>
      <c r="HO78">
        <v>100</v>
      </c>
      <c r="HP78">
        <v>31</v>
      </c>
      <c r="HQ78">
        <v>424.46199999999999</v>
      </c>
      <c r="HR78">
        <v>33.658999999999999</v>
      </c>
      <c r="HS78">
        <v>99.184600000000003</v>
      </c>
      <c r="HT78">
        <v>98.192999999999998</v>
      </c>
    </row>
    <row r="79" spans="1:228" x14ac:dyDescent="0.2">
      <c r="A79">
        <v>64</v>
      </c>
      <c r="B79">
        <v>1670961361.5999999</v>
      </c>
      <c r="C79">
        <v>251.5999999046326</v>
      </c>
      <c r="D79" t="s">
        <v>487</v>
      </c>
      <c r="E79" t="s">
        <v>488</v>
      </c>
      <c r="F79">
        <v>4</v>
      </c>
      <c r="G79">
        <v>1670961359.5999999</v>
      </c>
      <c r="H79">
        <f t="shared" si="0"/>
        <v>1.873700062729173E-3</v>
      </c>
      <c r="I79">
        <f t="shared" si="1"/>
        <v>1.8737000627291731</v>
      </c>
      <c r="J79">
        <f t="shared" si="2"/>
        <v>7.6434736771171385</v>
      </c>
      <c r="K79">
        <f t="shared" si="3"/>
        <v>400.09614285714281</v>
      </c>
      <c r="L79">
        <f t="shared" si="4"/>
        <v>289.41670720882297</v>
      </c>
      <c r="M79">
        <f t="shared" si="5"/>
        <v>29.262037559800497</v>
      </c>
      <c r="N79">
        <f t="shared" si="6"/>
        <v>40.452496584344068</v>
      </c>
      <c r="O79">
        <f t="shared" si="7"/>
        <v>0.12171850742332845</v>
      </c>
      <c r="P79">
        <f t="shared" si="8"/>
        <v>3.6763913562817216</v>
      </c>
      <c r="Q79">
        <f t="shared" si="9"/>
        <v>0.11952325459951335</v>
      </c>
      <c r="R79">
        <f t="shared" si="10"/>
        <v>7.4895971087774141E-2</v>
      </c>
      <c r="S79">
        <f t="shared" si="11"/>
        <v>226.11736852062313</v>
      </c>
      <c r="T79">
        <f t="shared" si="12"/>
        <v>33.462149407393966</v>
      </c>
      <c r="U79">
        <f t="shared" si="13"/>
        <v>32.820228571428572</v>
      </c>
      <c r="V79">
        <f t="shared" si="14"/>
        <v>5.0012992426983951</v>
      </c>
      <c r="W79">
        <f t="shared" si="15"/>
        <v>69.793513328593292</v>
      </c>
      <c r="X79">
        <f t="shared" si="16"/>
        <v>3.4828018636567482</v>
      </c>
      <c r="Y79">
        <f t="shared" si="17"/>
        <v>4.9901512297560462</v>
      </c>
      <c r="Z79">
        <f t="shared" si="18"/>
        <v>1.5184973790416469</v>
      </c>
      <c r="AA79">
        <f t="shared" si="19"/>
        <v>-82.630172766356537</v>
      </c>
      <c r="AB79">
        <f t="shared" si="20"/>
        <v>-7.8601095940062757</v>
      </c>
      <c r="AC79">
        <f t="shared" si="21"/>
        <v>-0.4886886159644464</v>
      </c>
      <c r="AD79">
        <f t="shared" si="22"/>
        <v>135.13839754429588</v>
      </c>
      <c r="AE79">
        <f t="shared" si="23"/>
        <v>31.145317264043634</v>
      </c>
      <c r="AF79">
        <f t="shared" si="24"/>
        <v>1.8508874987398016</v>
      </c>
      <c r="AG79">
        <f t="shared" si="25"/>
        <v>7.6434736771171385</v>
      </c>
      <c r="AH79">
        <v>427.04033035847402</v>
      </c>
      <c r="AI79">
        <v>416.97259393939379</v>
      </c>
      <c r="AJ79">
        <v>1.732507211602986</v>
      </c>
      <c r="AK79">
        <v>64.07577277955869</v>
      </c>
      <c r="AL79">
        <f t="shared" si="26"/>
        <v>1.8737000627291731</v>
      </c>
      <c r="AM79">
        <v>33.706051301103138</v>
      </c>
      <c r="AN79">
        <v>34.450556643356677</v>
      </c>
      <c r="AO79">
        <v>1.2414600836472901E-3</v>
      </c>
      <c r="AP79">
        <v>91.892419978846732</v>
      </c>
      <c r="AQ79">
        <v>39</v>
      </c>
      <c r="AR79">
        <v>6</v>
      </c>
      <c r="AS79">
        <f t="shared" si="27"/>
        <v>1</v>
      </c>
      <c r="AT79">
        <f t="shared" si="28"/>
        <v>0</v>
      </c>
      <c r="AU79">
        <f t="shared" si="29"/>
        <v>47297.85765515433</v>
      </c>
      <c r="AV79">
        <f t="shared" si="30"/>
        <v>1200.01</v>
      </c>
      <c r="AW79">
        <f t="shared" si="31"/>
        <v>1025.9336707360742</v>
      </c>
      <c r="AX79">
        <f t="shared" si="32"/>
        <v>0.85493760113338568</v>
      </c>
      <c r="AY79">
        <f t="shared" si="33"/>
        <v>0.18842957018743439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1670961359.5999999</v>
      </c>
      <c r="BF79">
        <v>400.09614285714281</v>
      </c>
      <c r="BG79">
        <v>413.34071428571423</v>
      </c>
      <c r="BH79">
        <v>34.446714285714293</v>
      </c>
      <c r="BI79">
        <v>33.704385714285714</v>
      </c>
      <c r="BJ79">
        <v>404.44857142857148</v>
      </c>
      <c r="BK79">
        <v>34.294271428571427</v>
      </c>
      <c r="BL79">
        <v>650.01571428571435</v>
      </c>
      <c r="BM79">
        <v>101.00700000000001</v>
      </c>
      <c r="BN79">
        <v>9.9939685714285714E-2</v>
      </c>
      <c r="BO79">
        <v>32.780571428571427</v>
      </c>
      <c r="BP79">
        <v>32.820228571428572</v>
      </c>
      <c r="BQ79">
        <v>999.89999999999986</v>
      </c>
      <c r="BR79">
        <v>0</v>
      </c>
      <c r="BS79">
        <v>0</v>
      </c>
      <c r="BT79">
        <v>8999.6428571428569</v>
      </c>
      <c r="BU79">
        <v>0</v>
      </c>
      <c r="BV79">
        <v>702.4015714285714</v>
      </c>
      <c r="BW79">
        <v>-13.24468571428571</v>
      </c>
      <c r="BX79">
        <v>414.37014285714292</v>
      </c>
      <c r="BY79">
        <v>427.75828571428571</v>
      </c>
      <c r="BZ79">
        <v>0.74232100000000012</v>
      </c>
      <c r="CA79">
        <v>413.34071428571423</v>
      </c>
      <c r="CB79">
        <v>33.704385714285714</v>
      </c>
      <c r="CC79">
        <v>3.4793599999999998</v>
      </c>
      <c r="CD79">
        <v>3.4043800000000002</v>
      </c>
      <c r="CE79">
        <v>26.51934285714286</v>
      </c>
      <c r="CF79">
        <v>26.150271428571429</v>
      </c>
      <c r="CG79">
        <v>1200.01</v>
      </c>
      <c r="CH79">
        <v>0.49999642857142862</v>
      </c>
      <c r="CI79">
        <v>0.50000357142857144</v>
      </c>
      <c r="CJ79">
        <v>0</v>
      </c>
      <c r="CK79">
        <v>1107.444285714286</v>
      </c>
      <c r="CL79">
        <v>4.9990899999999998</v>
      </c>
      <c r="CM79">
        <v>12805.314285714279</v>
      </c>
      <c r="CN79">
        <v>9557.9214285714279</v>
      </c>
      <c r="CO79">
        <v>43.107000000000014</v>
      </c>
      <c r="CP79">
        <v>45.125</v>
      </c>
      <c r="CQ79">
        <v>43.936999999999998</v>
      </c>
      <c r="CR79">
        <v>44.186999999999998</v>
      </c>
      <c r="CS79">
        <v>44.366</v>
      </c>
      <c r="CT79">
        <v>597.50142857142862</v>
      </c>
      <c r="CU79">
        <v>597.50857142857137</v>
      </c>
      <c r="CV79">
        <v>0</v>
      </c>
      <c r="CW79">
        <v>1670961394</v>
      </c>
      <c r="CX79">
        <v>0</v>
      </c>
      <c r="CY79">
        <v>1670954496.5999999</v>
      </c>
      <c r="CZ79" t="s">
        <v>356</v>
      </c>
      <c r="DA79">
        <v>1670954495.5999999</v>
      </c>
      <c r="DB79">
        <v>1670954496.5999999</v>
      </c>
      <c r="DC79">
        <v>16</v>
      </c>
      <c r="DD79">
        <v>-7.6999999999999999E-2</v>
      </c>
      <c r="DE79">
        <v>-1.0999999999999999E-2</v>
      </c>
      <c r="DF79">
        <v>-4.38</v>
      </c>
      <c r="DG79">
        <v>0.152</v>
      </c>
      <c r="DH79">
        <v>415</v>
      </c>
      <c r="DI79">
        <v>32</v>
      </c>
      <c r="DJ79">
        <v>0.4</v>
      </c>
      <c r="DK79">
        <v>0.41</v>
      </c>
      <c r="DL79">
        <v>-12.982751219512201</v>
      </c>
      <c r="DM79">
        <v>-1.980978397212531</v>
      </c>
      <c r="DN79">
        <v>0.20018621467846689</v>
      </c>
      <c r="DO79">
        <v>0</v>
      </c>
      <c r="DP79">
        <v>0.6939939268292683</v>
      </c>
      <c r="DQ79">
        <v>0.33324186062717842</v>
      </c>
      <c r="DR79">
        <v>3.6093182513065737E-2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3.2966799999999998</v>
      </c>
      <c r="EB79">
        <v>2.62513</v>
      </c>
      <c r="EC79">
        <v>9.9586300000000003E-2</v>
      </c>
      <c r="ED79">
        <v>0.100429</v>
      </c>
      <c r="EE79">
        <v>0.14047499999999999</v>
      </c>
      <c r="EF79">
        <v>0.136911</v>
      </c>
      <c r="EG79">
        <v>27242.799999999999</v>
      </c>
      <c r="EH79">
        <v>27693.3</v>
      </c>
      <c r="EI79">
        <v>28148.400000000001</v>
      </c>
      <c r="EJ79">
        <v>29629.5</v>
      </c>
      <c r="EK79">
        <v>33289.599999999999</v>
      </c>
      <c r="EL79">
        <v>35492.5</v>
      </c>
      <c r="EM79">
        <v>39729</v>
      </c>
      <c r="EN79">
        <v>42339</v>
      </c>
      <c r="EO79">
        <v>2.1561499999999998</v>
      </c>
      <c r="EP79">
        <v>2.1823700000000001</v>
      </c>
      <c r="EQ79">
        <v>0.121795</v>
      </c>
      <c r="ER79">
        <v>0</v>
      </c>
      <c r="ES79">
        <v>30.852599999999999</v>
      </c>
      <c r="ET79">
        <v>999.9</v>
      </c>
      <c r="EU79">
        <v>71.2</v>
      </c>
      <c r="EV79">
        <v>35</v>
      </c>
      <c r="EW79">
        <v>39.816400000000002</v>
      </c>
      <c r="EX79">
        <v>57.6663</v>
      </c>
      <c r="EY79">
        <v>-2.8044899999999999</v>
      </c>
      <c r="EZ79">
        <v>2</v>
      </c>
      <c r="FA79">
        <v>0.45693899999999998</v>
      </c>
      <c r="FB79">
        <v>0.23416699999999999</v>
      </c>
      <c r="FC79">
        <v>20.271599999999999</v>
      </c>
      <c r="FD79">
        <v>5.21699</v>
      </c>
      <c r="FE79">
        <v>12.004300000000001</v>
      </c>
      <c r="FF79">
        <v>4.9867499999999998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1.8622099999999999</v>
      </c>
      <c r="FN79">
        <v>1.8642399999999999</v>
      </c>
      <c r="FO79">
        <v>1.8603499999999999</v>
      </c>
      <c r="FP79">
        <v>1.8611</v>
      </c>
      <c r="FQ79">
        <v>1.86019</v>
      </c>
      <c r="FR79">
        <v>1.86188</v>
      </c>
      <c r="FS79">
        <v>1.85843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-4.359</v>
      </c>
      <c r="GH79">
        <v>0.15240000000000001</v>
      </c>
      <c r="GI79">
        <v>-3.43048097447471</v>
      </c>
      <c r="GJ79">
        <v>-2.7043828418459848E-3</v>
      </c>
      <c r="GK79">
        <v>1.1637646390227569E-6</v>
      </c>
      <c r="GL79">
        <v>-2.7935288173591201E-10</v>
      </c>
      <c r="GM79">
        <v>0.15243500000000409</v>
      </c>
      <c r="GN79">
        <v>0</v>
      </c>
      <c r="GO79">
        <v>0</v>
      </c>
      <c r="GP79">
        <v>0</v>
      </c>
      <c r="GQ79">
        <v>5</v>
      </c>
      <c r="GR79">
        <v>2087</v>
      </c>
      <c r="GS79">
        <v>4</v>
      </c>
      <c r="GT79">
        <v>31</v>
      </c>
      <c r="GU79">
        <v>114.4</v>
      </c>
      <c r="GV79">
        <v>114.4</v>
      </c>
      <c r="GW79">
        <v>1.3769499999999999</v>
      </c>
      <c r="GX79">
        <v>2.5756800000000002</v>
      </c>
      <c r="GY79">
        <v>2.04834</v>
      </c>
      <c r="GZ79">
        <v>2.6171899999999999</v>
      </c>
      <c r="HA79">
        <v>2.1972700000000001</v>
      </c>
      <c r="HB79">
        <v>2.32422</v>
      </c>
      <c r="HC79">
        <v>40.4</v>
      </c>
      <c r="HD79">
        <v>13.4666</v>
      </c>
      <c r="HE79">
        <v>18</v>
      </c>
      <c r="HF79">
        <v>648.51599999999996</v>
      </c>
      <c r="HG79">
        <v>744.45799999999997</v>
      </c>
      <c r="HH79">
        <v>31.001999999999999</v>
      </c>
      <c r="HI79">
        <v>33.139499999999998</v>
      </c>
      <c r="HJ79">
        <v>30.000900000000001</v>
      </c>
      <c r="HK79">
        <v>32.989899999999999</v>
      </c>
      <c r="HL79">
        <v>32.9831</v>
      </c>
      <c r="HM79">
        <v>27.593699999999998</v>
      </c>
      <c r="HN79">
        <v>19.819099999999999</v>
      </c>
      <c r="HO79">
        <v>100</v>
      </c>
      <c r="HP79">
        <v>31</v>
      </c>
      <c r="HQ79">
        <v>431.16</v>
      </c>
      <c r="HR79">
        <v>33.654800000000002</v>
      </c>
      <c r="HS79">
        <v>99.181700000000006</v>
      </c>
      <c r="HT79">
        <v>98.191900000000004</v>
      </c>
    </row>
    <row r="80" spans="1:228" x14ac:dyDescent="0.2">
      <c r="A80">
        <v>65</v>
      </c>
      <c r="B80">
        <v>1670961365.5999999</v>
      </c>
      <c r="C80">
        <v>255.5999999046326</v>
      </c>
      <c r="D80" t="s">
        <v>489</v>
      </c>
      <c r="E80" t="s">
        <v>490</v>
      </c>
      <c r="F80">
        <v>4</v>
      </c>
      <c r="G80">
        <v>1670961363.2874999</v>
      </c>
      <c r="H80">
        <f t="shared" ref="H80:H143" si="34">(I80)/1000</f>
        <v>1.8986210683543899E-3</v>
      </c>
      <c r="I80">
        <f t="shared" ref="I80:I143" si="35">IF(BD80, AL80, AF80)</f>
        <v>1.89862106835439</v>
      </c>
      <c r="J80">
        <f t="shared" ref="J80:J143" si="36">IF(BD80, AG80, AE80)</f>
        <v>8.3875725147582969</v>
      </c>
      <c r="K80">
        <f t="shared" ref="K80:K143" si="37">BF80 - IF(AS80&gt;1, J80*AZ80*100/(AU80*BT80), 0)</f>
        <v>406.16137500000002</v>
      </c>
      <c r="L80">
        <f t="shared" ref="L80:L143" si="38">((R80-H80/2)*K80-J80)/(R80+H80/2)</f>
        <v>286.82735186179013</v>
      </c>
      <c r="M80">
        <f t="shared" ref="M80:M143" si="39">L80*(BM80+BN80)/1000</f>
        <v>29.000011939691333</v>
      </c>
      <c r="N80">
        <f t="shared" ref="N80:N143" si="40">(BF80 - IF(AS80&gt;1, J80*AZ80*100/(AU80*BT80), 0))*(BM80+BN80)/1000</f>
        <v>41.065416697488097</v>
      </c>
      <c r="O80">
        <f t="shared" ref="O80:O143" si="41">2/((1/Q80-1/P80)+SIGN(Q80)*SQRT((1/Q80-1/P80)*(1/Q80-1/P80) + 4*BA80/((BA80+1)*(BA80+1))*(2*1/Q80*1/P80-1/P80*1/P80)))</f>
        <v>0.1232130635009068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3.6704548348626922</v>
      </c>
      <c r="Q80">
        <f t="shared" ref="Q80:Q143" si="43">H80*(1000-(1000*0.61365*EXP(17.502*U80/(240.97+U80))/(BM80+BN80)+BH80)/2)/(1000*0.61365*EXP(17.502*U80/(240.97+U80))/(BM80+BN80)-BH80)</f>
        <v>0.12096054070313361</v>
      </c>
      <c r="R80">
        <f t="shared" ref="R80:R143" si="44">1/((BA80+1)/(O80/1.6)+1/(P80/1.37)) + BA80/((BA80+1)/(O80/1.6) + BA80/(P80/1.37))</f>
        <v>7.5799288211024538E-2</v>
      </c>
      <c r="S80">
        <f t="shared" ref="S80:S143" si="45">(AV80*AY80)</f>
        <v>226.11567523469648</v>
      </c>
      <c r="T80">
        <f t="shared" ref="T80:T143" si="46">(BO80+(S80+2*0.95*0.0000000567*(((BO80+$B$6)+273)^4-(BO80+273)^4)-44100*H80)/(1.84*29.3*P80+8*0.95*0.0000000567*(BO80+273)^3))</f>
        <v>33.466725880107766</v>
      </c>
      <c r="U80">
        <f t="shared" ref="U80:U143" si="47">($C$6*BP80+$D$6*BQ80+$E$6*T80)</f>
        <v>32.830412500000001</v>
      </c>
      <c r="V80">
        <f t="shared" ref="V80:V143" si="48">0.61365*EXP(17.502*U80/(240.97+U80))</f>
        <v>5.0041655398984437</v>
      </c>
      <c r="W80">
        <f t="shared" ref="W80:W143" si="49">(X80/Y80*100)</f>
        <v>69.77897891775946</v>
      </c>
      <c r="X80">
        <f t="shared" ref="X80:X143" si="50">BH80*(BM80+BN80)/1000</f>
        <v>3.4837972387143523</v>
      </c>
      <c r="Y80">
        <f t="shared" ref="Y80:Y143" si="51">0.61365*EXP(17.502*BO80/(240.97+BO80))</f>
        <v>4.9926171072527552</v>
      </c>
      <c r="Z80">
        <f t="shared" ref="Z80:Z143" si="52">(V80-BH80*(BM80+BN80)/1000)</f>
        <v>1.5203683011840914</v>
      </c>
      <c r="AA80">
        <f t="shared" ref="AA80:AA143" si="53">(-H80*44100)</f>
        <v>-83.729189114428593</v>
      </c>
      <c r="AB80">
        <f t="shared" ref="AB80:AB143" si="54">2*29.3*P80*0.92*(BO80-U80)</f>
        <v>-8.1255116009083714</v>
      </c>
      <c r="AC80">
        <f t="shared" ref="AC80:AC143" si="55">2*0.95*0.0000000567*(((BO80+$B$6)+273)^4-(U80+273)^4)</f>
        <v>-0.50605367417661662</v>
      </c>
      <c r="AD80">
        <f t="shared" ref="AD80:AD143" si="56">S80+AC80+AA80+AB80</f>
        <v>133.75492084518291</v>
      </c>
      <c r="AE80">
        <f t="shared" ref="AE80:AE143" si="57">BL80*AS80*(BG80-BF80*(1000-AS80*BI80)/(1000-AS80*BH80))/(100*AZ80)</f>
        <v>31.390443385282687</v>
      </c>
      <c r="AF80">
        <f t="shared" ref="AF80:AF143" si="58">1000*BL80*AS80*(BH80-BI80)/(100*AZ80*(1000-AS80*BH80))</f>
        <v>1.8801449584766605</v>
      </c>
      <c r="AG80">
        <f t="shared" ref="AG80:AG143" si="59">(AH80 - AI80 - BM80*1000/(8.314*(BO80+273.15)) * AK80/BL80 * AJ80) * BL80/(100*AZ80) * (1000 - BI80)/1000</f>
        <v>8.3875725147582969</v>
      </c>
      <c r="AH80">
        <v>433.96257759433252</v>
      </c>
      <c r="AI80">
        <v>423.72454545454531</v>
      </c>
      <c r="AJ80">
        <v>1.6943387485950709</v>
      </c>
      <c r="AK80">
        <v>64.07577277955869</v>
      </c>
      <c r="AL80">
        <f t="shared" ref="AL80:AL143" si="60">(AN80 - AM80 + BM80*1000/(8.314*(BO80+273.15)) * AP80/BL80 * AO80) * BL80/(100*AZ80) * 1000/(1000 - AN80)</f>
        <v>1.89862106835439</v>
      </c>
      <c r="AM80">
        <v>33.70307902367513</v>
      </c>
      <c r="AN80">
        <v>34.461748251748261</v>
      </c>
      <c r="AO80">
        <v>4.98680939552181E-4</v>
      </c>
      <c r="AP80">
        <v>91.892419978846732</v>
      </c>
      <c r="AQ80">
        <v>39</v>
      </c>
      <c r="AR80">
        <v>6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47190.349662794979</v>
      </c>
      <c r="AV80">
        <f t="shared" ref="AV80:AV143" si="64">$B$10*BU80+$C$10*BV80+$F$10*CG80*(1-CJ80)</f>
        <v>1200.0025000000001</v>
      </c>
      <c r="AW80">
        <f t="shared" ref="AW80:AW143" si="65">AV80*AX80</f>
        <v>1025.9271135931069</v>
      </c>
      <c r="AX80">
        <f t="shared" ref="AX80:AX143" si="66">($B$10*$D$8+$C$10*$D$8+$F$10*((CT80+CL80)/MAX(CT80+CL80+CU80, 0.1)*$I$8+CU80/MAX(CT80+CL80+CU80, 0.1)*$J$8))/($B$10+$C$10+$F$10)</f>
        <v>0.85493748020783866</v>
      </c>
      <c r="AY80">
        <f t="shared" ref="AY80:AY143" si="67">($B$10*$K$8+$C$10*$K$8+$F$10*((CT80+CL80)/MAX(CT80+CL80+CU80, 0.1)*$P$8+CU80/MAX(CT80+CL80+CU80, 0.1)*$Q$8))/($B$10+$C$10+$F$10)</f>
        <v>0.18842933680112872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1670961363.2874999</v>
      </c>
      <c r="BF80">
        <v>406.16137500000002</v>
      </c>
      <c r="BG80">
        <v>419.51749999999998</v>
      </c>
      <c r="BH80">
        <v>34.456824999999988</v>
      </c>
      <c r="BI80">
        <v>33.702762499999999</v>
      </c>
      <c r="BJ80">
        <v>410.52525000000003</v>
      </c>
      <c r="BK80">
        <v>34.304400000000001</v>
      </c>
      <c r="BL80">
        <v>650.00912500000004</v>
      </c>
      <c r="BM80">
        <v>101.006125</v>
      </c>
      <c r="BN80">
        <v>0.1000343375</v>
      </c>
      <c r="BO80">
        <v>32.789349999999999</v>
      </c>
      <c r="BP80">
        <v>32.830412500000001</v>
      </c>
      <c r="BQ80">
        <v>999.9</v>
      </c>
      <c r="BR80">
        <v>0</v>
      </c>
      <c r="BS80">
        <v>0</v>
      </c>
      <c r="BT80">
        <v>8979.21875</v>
      </c>
      <c r="BU80">
        <v>0</v>
      </c>
      <c r="BV80">
        <v>489.99712499999998</v>
      </c>
      <c r="BW80">
        <v>-13.356287500000001</v>
      </c>
      <c r="BX80">
        <v>420.65587499999998</v>
      </c>
      <c r="BY80">
        <v>434.14962500000001</v>
      </c>
      <c r="BZ80">
        <v>0.75406837500000001</v>
      </c>
      <c r="CA80">
        <v>419.51749999999998</v>
      </c>
      <c r="CB80">
        <v>33.702762499999999</v>
      </c>
      <c r="CC80">
        <v>3.4803537499999999</v>
      </c>
      <c r="CD80">
        <v>3.4041887499999999</v>
      </c>
      <c r="CE80">
        <v>26.5242</v>
      </c>
      <c r="CF80">
        <v>26.149312500000001</v>
      </c>
      <c r="CG80">
        <v>1200.0025000000001</v>
      </c>
      <c r="CH80">
        <v>0.49999949999999999</v>
      </c>
      <c r="CI80">
        <v>0.50000050000000007</v>
      </c>
      <c r="CJ80">
        <v>0</v>
      </c>
      <c r="CK80">
        <v>1108.0387499999999</v>
      </c>
      <c r="CL80">
        <v>4.9990899999999998</v>
      </c>
      <c r="CM80">
        <v>12811.875</v>
      </c>
      <c r="CN80">
        <v>9557.8712500000001</v>
      </c>
      <c r="CO80">
        <v>43.101374999999997</v>
      </c>
      <c r="CP80">
        <v>45.125</v>
      </c>
      <c r="CQ80">
        <v>43.936999999999998</v>
      </c>
      <c r="CR80">
        <v>44.186999999999998</v>
      </c>
      <c r="CS80">
        <v>44.375</v>
      </c>
      <c r="CT80">
        <v>597.50250000000005</v>
      </c>
      <c r="CU80">
        <v>597.5</v>
      </c>
      <c r="CV80">
        <v>0</v>
      </c>
      <c r="CW80">
        <v>1670961397.5999999</v>
      </c>
      <c r="CX80">
        <v>0</v>
      </c>
      <c r="CY80">
        <v>1670954496.5999999</v>
      </c>
      <c r="CZ80" t="s">
        <v>356</v>
      </c>
      <c r="DA80">
        <v>1670954495.5999999</v>
      </c>
      <c r="DB80">
        <v>1670954496.5999999</v>
      </c>
      <c r="DC80">
        <v>16</v>
      </c>
      <c r="DD80">
        <v>-7.6999999999999999E-2</v>
      </c>
      <c r="DE80">
        <v>-1.0999999999999999E-2</v>
      </c>
      <c r="DF80">
        <v>-4.38</v>
      </c>
      <c r="DG80">
        <v>0.152</v>
      </c>
      <c r="DH80">
        <v>415</v>
      </c>
      <c r="DI80">
        <v>32</v>
      </c>
      <c r="DJ80">
        <v>0.4</v>
      </c>
      <c r="DK80">
        <v>0.41</v>
      </c>
      <c r="DL80">
        <v>-13.130352500000001</v>
      </c>
      <c r="DM80">
        <v>-1.849446529080659</v>
      </c>
      <c r="DN80">
        <v>0.18237104209207669</v>
      </c>
      <c r="DO80">
        <v>0</v>
      </c>
      <c r="DP80">
        <v>0.71826115000000001</v>
      </c>
      <c r="DQ80">
        <v>0.314479362101314</v>
      </c>
      <c r="DR80">
        <v>3.089379605402191E-2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3.2967300000000002</v>
      </c>
      <c r="EB80">
        <v>2.6251600000000002</v>
      </c>
      <c r="EC80">
        <v>0.10081</v>
      </c>
      <c r="ED80">
        <v>0.101658</v>
      </c>
      <c r="EE80">
        <v>0.14050199999999999</v>
      </c>
      <c r="EF80">
        <v>0.136907</v>
      </c>
      <c r="EG80">
        <v>27205.1</v>
      </c>
      <c r="EH80">
        <v>27655</v>
      </c>
      <c r="EI80">
        <v>28147.7</v>
      </c>
      <c r="EJ80">
        <v>29629.200000000001</v>
      </c>
      <c r="EK80">
        <v>33287.800000000003</v>
      </c>
      <c r="EL80">
        <v>35492.5</v>
      </c>
      <c r="EM80">
        <v>39728.1</v>
      </c>
      <c r="EN80">
        <v>42338.7</v>
      </c>
      <c r="EO80">
        <v>2.1560999999999999</v>
      </c>
      <c r="EP80">
        <v>2.1822499999999998</v>
      </c>
      <c r="EQ80">
        <v>0.120971</v>
      </c>
      <c r="ER80">
        <v>0</v>
      </c>
      <c r="ES80">
        <v>30.8658</v>
      </c>
      <c r="ET80">
        <v>999.9</v>
      </c>
      <c r="EU80">
        <v>71.2</v>
      </c>
      <c r="EV80">
        <v>35</v>
      </c>
      <c r="EW80">
        <v>39.817</v>
      </c>
      <c r="EX80">
        <v>57.636299999999999</v>
      </c>
      <c r="EY80">
        <v>-2.77244</v>
      </c>
      <c r="EZ80">
        <v>2</v>
      </c>
      <c r="FA80">
        <v>0.45778999999999997</v>
      </c>
      <c r="FB80">
        <v>0.240095</v>
      </c>
      <c r="FC80">
        <v>20.2715</v>
      </c>
      <c r="FD80">
        <v>5.2172900000000002</v>
      </c>
      <c r="FE80">
        <v>12.004300000000001</v>
      </c>
      <c r="FF80">
        <v>4.9868499999999996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1.8622399999999999</v>
      </c>
      <c r="FN80">
        <v>1.86425</v>
      </c>
      <c r="FO80">
        <v>1.8603499999999999</v>
      </c>
      <c r="FP80">
        <v>1.8611</v>
      </c>
      <c r="FQ80">
        <v>1.8601700000000001</v>
      </c>
      <c r="FR80">
        <v>1.86188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-4.3710000000000004</v>
      </c>
      <c r="GH80">
        <v>0.15240000000000001</v>
      </c>
      <c r="GI80">
        <v>-3.43048097447471</v>
      </c>
      <c r="GJ80">
        <v>-2.7043828418459848E-3</v>
      </c>
      <c r="GK80">
        <v>1.1637646390227569E-6</v>
      </c>
      <c r="GL80">
        <v>-2.7935288173591201E-10</v>
      </c>
      <c r="GM80">
        <v>0.15243500000000409</v>
      </c>
      <c r="GN80">
        <v>0</v>
      </c>
      <c r="GO80">
        <v>0</v>
      </c>
      <c r="GP80">
        <v>0</v>
      </c>
      <c r="GQ80">
        <v>5</v>
      </c>
      <c r="GR80">
        <v>2087</v>
      </c>
      <c r="GS80">
        <v>4</v>
      </c>
      <c r="GT80">
        <v>31</v>
      </c>
      <c r="GU80">
        <v>114.5</v>
      </c>
      <c r="GV80">
        <v>114.5</v>
      </c>
      <c r="GW80">
        <v>1.3940399999999999</v>
      </c>
      <c r="GX80">
        <v>2.5756800000000002</v>
      </c>
      <c r="GY80">
        <v>2.04834</v>
      </c>
      <c r="GZ80">
        <v>2.6171899999999999</v>
      </c>
      <c r="HA80">
        <v>2.1972700000000001</v>
      </c>
      <c r="HB80">
        <v>2.2912599999999999</v>
      </c>
      <c r="HC80">
        <v>40.4255</v>
      </c>
      <c r="HD80">
        <v>13.4666</v>
      </c>
      <c r="HE80">
        <v>18</v>
      </c>
      <c r="HF80">
        <v>648.53700000000003</v>
      </c>
      <c r="HG80">
        <v>744.41099999999994</v>
      </c>
      <c r="HH80">
        <v>31.001799999999999</v>
      </c>
      <c r="HI80">
        <v>33.147500000000001</v>
      </c>
      <c r="HJ80">
        <v>30.001000000000001</v>
      </c>
      <c r="HK80">
        <v>32.995800000000003</v>
      </c>
      <c r="HL80">
        <v>32.988900000000001</v>
      </c>
      <c r="HM80">
        <v>27.949200000000001</v>
      </c>
      <c r="HN80">
        <v>19.819099999999999</v>
      </c>
      <c r="HO80">
        <v>100</v>
      </c>
      <c r="HP80">
        <v>31</v>
      </c>
      <c r="HQ80">
        <v>437.85500000000002</v>
      </c>
      <c r="HR80">
        <v>33.645200000000003</v>
      </c>
      <c r="HS80">
        <v>99.179400000000001</v>
      </c>
      <c r="HT80">
        <v>98.191000000000003</v>
      </c>
    </row>
    <row r="81" spans="1:228" x14ac:dyDescent="0.2">
      <c r="A81">
        <v>66</v>
      </c>
      <c r="B81">
        <v>1670961369.5999999</v>
      </c>
      <c r="C81">
        <v>259.59999990463263</v>
      </c>
      <c r="D81" t="s">
        <v>491</v>
      </c>
      <c r="E81" t="s">
        <v>492</v>
      </c>
      <c r="F81">
        <v>4</v>
      </c>
      <c r="G81">
        <v>1670961367.5999999</v>
      </c>
      <c r="H81">
        <f t="shared" si="34"/>
        <v>1.9089526540076269E-3</v>
      </c>
      <c r="I81">
        <f t="shared" si="35"/>
        <v>1.9089526540076269</v>
      </c>
      <c r="J81">
        <f t="shared" si="36"/>
        <v>8.421914072382835</v>
      </c>
      <c r="K81">
        <f t="shared" si="37"/>
        <v>413.28514285714289</v>
      </c>
      <c r="L81">
        <f t="shared" si="38"/>
        <v>293.97104255208177</v>
      </c>
      <c r="M81">
        <f t="shared" si="39"/>
        <v>29.722337954850257</v>
      </c>
      <c r="N81">
        <f t="shared" si="40"/>
        <v>41.785750668085932</v>
      </c>
      <c r="O81">
        <f t="shared" si="41"/>
        <v>0.12394664201496015</v>
      </c>
      <c r="P81">
        <f t="shared" si="42"/>
        <v>3.6718231908044241</v>
      </c>
      <c r="Q81">
        <f t="shared" si="43"/>
        <v>0.12166831742715449</v>
      </c>
      <c r="R81">
        <f t="shared" si="44"/>
        <v>7.6243908601111729E-2</v>
      </c>
      <c r="S81">
        <f t="shared" si="45"/>
        <v>226.11453090713076</v>
      </c>
      <c r="T81">
        <f t="shared" si="46"/>
        <v>33.472391456429669</v>
      </c>
      <c r="U81">
        <f t="shared" si="47"/>
        <v>32.831057142857141</v>
      </c>
      <c r="V81">
        <f t="shared" si="48"/>
        <v>5.0043470246563118</v>
      </c>
      <c r="W81">
        <f t="shared" si="49"/>
        <v>69.763391414673748</v>
      </c>
      <c r="X81">
        <f t="shared" si="50"/>
        <v>3.484602773216003</v>
      </c>
      <c r="Y81">
        <f t="shared" si="51"/>
        <v>4.9948872933993655</v>
      </c>
      <c r="Z81">
        <f t="shared" si="52"/>
        <v>1.5197442514403088</v>
      </c>
      <c r="AA81">
        <f t="shared" si="53"/>
        <v>-84.18481204173635</v>
      </c>
      <c r="AB81">
        <f t="shared" si="54"/>
        <v>-6.6569550172097829</v>
      </c>
      <c r="AC81">
        <f t="shared" si="55"/>
        <v>-0.41445577508921849</v>
      </c>
      <c r="AD81">
        <f t="shared" si="56"/>
        <v>134.85830807309543</v>
      </c>
      <c r="AE81">
        <f t="shared" si="57"/>
        <v>31.576659976340494</v>
      </c>
      <c r="AF81">
        <f t="shared" si="58"/>
        <v>1.900103938681019</v>
      </c>
      <c r="AG81">
        <f t="shared" si="59"/>
        <v>8.421914072382835</v>
      </c>
      <c r="AH81">
        <v>440.86953809058463</v>
      </c>
      <c r="AI81">
        <v>430.5861939393937</v>
      </c>
      <c r="AJ81">
        <v>1.7022483046072341</v>
      </c>
      <c r="AK81">
        <v>64.07577277955869</v>
      </c>
      <c r="AL81">
        <f t="shared" si="60"/>
        <v>1.9089526540076269</v>
      </c>
      <c r="AM81">
        <v>33.701975636608061</v>
      </c>
      <c r="AN81">
        <v>34.465790909090948</v>
      </c>
      <c r="AO81">
        <v>3.162941117603339E-4</v>
      </c>
      <c r="AP81">
        <v>91.892419978846732</v>
      </c>
      <c r="AQ81">
        <v>39</v>
      </c>
      <c r="AR81">
        <v>6</v>
      </c>
      <c r="AS81">
        <f t="shared" si="61"/>
        <v>1</v>
      </c>
      <c r="AT81">
        <f t="shared" si="62"/>
        <v>0</v>
      </c>
      <c r="AU81">
        <f t="shared" si="63"/>
        <v>47213.567005035118</v>
      </c>
      <c r="AV81">
        <f t="shared" si="64"/>
        <v>1199.997142857143</v>
      </c>
      <c r="AW81">
        <f t="shared" si="65"/>
        <v>1025.9224636824511</v>
      </c>
      <c r="AX81">
        <f t="shared" si="66"/>
        <v>0.85493742196733291</v>
      </c>
      <c r="AY81">
        <f t="shared" si="67"/>
        <v>0.18842922439695275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1670961367.5999999</v>
      </c>
      <c r="BF81">
        <v>413.28514285714289</v>
      </c>
      <c r="BG81">
        <v>426.72728571428581</v>
      </c>
      <c r="BH81">
        <v>34.46472857142858</v>
      </c>
      <c r="BI81">
        <v>33.702685714285721</v>
      </c>
      <c r="BJ81">
        <v>417.66242857142862</v>
      </c>
      <c r="BK81">
        <v>34.312314285714287</v>
      </c>
      <c r="BL81">
        <v>650.02471428571437</v>
      </c>
      <c r="BM81">
        <v>101.0062857142857</v>
      </c>
      <c r="BN81">
        <v>0.1000603285714286</v>
      </c>
      <c r="BO81">
        <v>32.797428571428568</v>
      </c>
      <c r="BP81">
        <v>32.831057142857141</v>
      </c>
      <c r="BQ81">
        <v>999.89999999999986</v>
      </c>
      <c r="BR81">
        <v>0</v>
      </c>
      <c r="BS81">
        <v>0</v>
      </c>
      <c r="BT81">
        <v>8983.9285714285706</v>
      </c>
      <c r="BU81">
        <v>0</v>
      </c>
      <c r="BV81">
        <v>363.92300000000012</v>
      </c>
      <c r="BW81">
        <v>-13.44208571428571</v>
      </c>
      <c r="BX81">
        <v>428.03757142857143</v>
      </c>
      <c r="BY81">
        <v>441.61085714285713</v>
      </c>
      <c r="BZ81">
        <v>0.76205857142857147</v>
      </c>
      <c r="CA81">
        <v>426.72728571428581</v>
      </c>
      <c r="CB81">
        <v>33.702685714285721</v>
      </c>
      <c r="CC81">
        <v>3.4811457142857138</v>
      </c>
      <c r="CD81">
        <v>3.4041757142857141</v>
      </c>
      <c r="CE81">
        <v>26.52807142857143</v>
      </c>
      <c r="CF81">
        <v>26.149242857142859</v>
      </c>
      <c r="CG81">
        <v>1199.997142857143</v>
      </c>
      <c r="CH81">
        <v>0.5000027142857143</v>
      </c>
      <c r="CI81">
        <v>0.49999728571428581</v>
      </c>
      <c r="CJ81">
        <v>0</v>
      </c>
      <c r="CK81">
        <v>1108.494285714286</v>
      </c>
      <c r="CL81">
        <v>4.9990899999999998</v>
      </c>
      <c r="CM81">
        <v>12819.742857142861</v>
      </c>
      <c r="CN81">
        <v>9557.8357142857149</v>
      </c>
      <c r="CO81">
        <v>43.116</v>
      </c>
      <c r="CP81">
        <v>45.125</v>
      </c>
      <c r="CQ81">
        <v>43.936999999999998</v>
      </c>
      <c r="CR81">
        <v>44.241</v>
      </c>
      <c r="CS81">
        <v>44.375</v>
      </c>
      <c r="CT81">
        <v>597.50285714285724</v>
      </c>
      <c r="CU81">
        <v>597.49571428571414</v>
      </c>
      <c r="CV81">
        <v>0</v>
      </c>
      <c r="CW81">
        <v>1670961401.8</v>
      </c>
      <c r="CX81">
        <v>0</v>
      </c>
      <c r="CY81">
        <v>1670954496.5999999</v>
      </c>
      <c r="CZ81" t="s">
        <v>356</v>
      </c>
      <c r="DA81">
        <v>1670954495.5999999</v>
      </c>
      <c r="DB81">
        <v>1670954496.5999999</v>
      </c>
      <c r="DC81">
        <v>16</v>
      </c>
      <c r="DD81">
        <v>-7.6999999999999999E-2</v>
      </c>
      <c r="DE81">
        <v>-1.0999999999999999E-2</v>
      </c>
      <c r="DF81">
        <v>-4.38</v>
      </c>
      <c r="DG81">
        <v>0.152</v>
      </c>
      <c r="DH81">
        <v>415</v>
      </c>
      <c r="DI81">
        <v>32</v>
      </c>
      <c r="DJ81">
        <v>0.4</v>
      </c>
      <c r="DK81">
        <v>0.41</v>
      </c>
      <c r="DL81">
        <v>-13.21866</v>
      </c>
      <c r="DM81">
        <v>-1.567803377110683</v>
      </c>
      <c r="DN81">
        <v>0.15507595203641339</v>
      </c>
      <c r="DO81">
        <v>0</v>
      </c>
      <c r="DP81">
        <v>0.73284919999999998</v>
      </c>
      <c r="DQ81">
        <v>0.24704386491557079</v>
      </c>
      <c r="DR81">
        <v>2.4266838916719252E-2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3.2967300000000002</v>
      </c>
      <c r="EB81">
        <v>2.6252300000000002</v>
      </c>
      <c r="EC81">
        <v>0.10203</v>
      </c>
      <c r="ED81">
        <v>0.102877</v>
      </c>
      <c r="EE81">
        <v>0.14051</v>
      </c>
      <c r="EF81">
        <v>0.136911</v>
      </c>
      <c r="EG81">
        <v>27167.9</v>
      </c>
      <c r="EH81">
        <v>27616.5</v>
      </c>
      <c r="EI81">
        <v>28147.5</v>
      </c>
      <c r="EJ81">
        <v>29628.2</v>
      </c>
      <c r="EK81">
        <v>33287.1</v>
      </c>
      <c r="EL81">
        <v>35491.199999999997</v>
      </c>
      <c r="EM81">
        <v>39727.5</v>
      </c>
      <c r="EN81">
        <v>42337.4</v>
      </c>
      <c r="EO81">
        <v>2.15632</v>
      </c>
      <c r="EP81">
        <v>2.1820499999999998</v>
      </c>
      <c r="EQ81">
        <v>0.12114999999999999</v>
      </c>
      <c r="ER81">
        <v>0</v>
      </c>
      <c r="ES81">
        <v>30.879200000000001</v>
      </c>
      <c r="ET81">
        <v>999.9</v>
      </c>
      <c r="EU81">
        <v>71.2</v>
      </c>
      <c r="EV81">
        <v>35</v>
      </c>
      <c r="EW81">
        <v>39.819099999999999</v>
      </c>
      <c r="EX81">
        <v>57.4863</v>
      </c>
      <c r="EY81">
        <v>-2.7003200000000001</v>
      </c>
      <c r="EZ81">
        <v>2</v>
      </c>
      <c r="FA81">
        <v>0.45843499999999998</v>
      </c>
      <c r="FB81">
        <v>0.24532999999999999</v>
      </c>
      <c r="FC81">
        <v>20.271599999999999</v>
      </c>
      <c r="FD81">
        <v>5.2168400000000004</v>
      </c>
      <c r="FE81">
        <v>12.0046</v>
      </c>
      <c r="FF81">
        <v>4.98665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1.86222</v>
      </c>
      <c r="FN81">
        <v>1.86425</v>
      </c>
      <c r="FO81">
        <v>1.8603499999999999</v>
      </c>
      <c r="FP81">
        <v>1.86111</v>
      </c>
      <c r="FQ81">
        <v>1.86016</v>
      </c>
      <c r="FR81">
        <v>1.86188</v>
      </c>
      <c r="FS81">
        <v>1.85846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-4.3840000000000003</v>
      </c>
      <c r="GH81">
        <v>0.15240000000000001</v>
      </c>
      <c r="GI81">
        <v>-3.43048097447471</v>
      </c>
      <c r="GJ81">
        <v>-2.7043828418459848E-3</v>
      </c>
      <c r="GK81">
        <v>1.1637646390227569E-6</v>
      </c>
      <c r="GL81">
        <v>-2.7935288173591201E-10</v>
      </c>
      <c r="GM81">
        <v>0.15243500000000409</v>
      </c>
      <c r="GN81">
        <v>0</v>
      </c>
      <c r="GO81">
        <v>0</v>
      </c>
      <c r="GP81">
        <v>0</v>
      </c>
      <c r="GQ81">
        <v>5</v>
      </c>
      <c r="GR81">
        <v>2087</v>
      </c>
      <c r="GS81">
        <v>4</v>
      </c>
      <c r="GT81">
        <v>31</v>
      </c>
      <c r="GU81">
        <v>114.6</v>
      </c>
      <c r="GV81">
        <v>114.5</v>
      </c>
      <c r="GW81">
        <v>1.41235</v>
      </c>
      <c r="GX81">
        <v>2.5647000000000002</v>
      </c>
      <c r="GY81">
        <v>2.04834</v>
      </c>
      <c r="GZ81">
        <v>2.6184099999999999</v>
      </c>
      <c r="HA81">
        <v>2.1972700000000001</v>
      </c>
      <c r="HB81">
        <v>2.3571800000000001</v>
      </c>
      <c r="HC81">
        <v>40.4</v>
      </c>
      <c r="HD81">
        <v>13.492900000000001</v>
      </c>
      <c r="HE81">
        <v>18</v>
      </c>
      <c r="HF81">
        <v>648.77800000000002</v>
      </c>
      <c r="HG81">
        <v>744.30399999999997</v>
      </c>
      <c r="HH81">
        <v>31.0016</v>
      </c>
      <c r="HI81">
        <v>33.155099999999997</v>
      </c>
      <c r="HJ81">
        <v>30.000900000000001</v>
      </c>
      <c r="HK81">
        <v>33.002099999999999</v>
      </c>
      <c r="HL81">
        <v>32.995899999999999</v>
      </c>
      <c r="HM81">
        <v>28.304600000000001</v>
      </c>
      <c r="HN81">
        <v>19.819099999999999</v>
      </c>
      <c r="HO81">
        <v>100</v>
      </c>
      <c r="HP81">
        <v>31</v>
      </c>
      <c r="HQ81">
        <v>444.56799999999998</v>
      </c>
      <c r="HR81">
        <v>33.634799999999998</v>
      </c>
      <c r="HS81">
        <v>99.178200000000004</v>
      </c>
      <c r="HT81">
        <v>98.187799999999996</v>
      </c>
    </row>
    <row r="82" spans="1:228" x14ac:dyDescent="0.2">
      <c r="A82">
        <v>67</v>
      </c>
      <c r="B82">
        <v>1670961373.5999999</v>
      </c>
      <c r="C82">
        <v>263.59999990463263</v>
      </c>
      <c r="D82" t="s">
        <v>493</v>
      </c>
      <c r="E82" t="s">
        <v>494</v>
      </c>
      <c r="F82">
        <v>4</v>
      </c>
      <c r="G82">
        <v>1670961371.2874999</v>
      </c>
      <c r="H82">
        <f t="shared" si="34"/>
        <v>1.9254841929730482E-3</v>
      </c>
      <c r="I82">
        <f t="shared" si="35"/>
        <v>1.9254841929730482</v>
      </c>
      <c r="J82">
        <f t="shared" si="36"/>
        <v>8.4200275236866435</v>
      </c>
      <c r="K82">
        <f t="shared" si="37"/>
        <v>419.36675000000002</v>
      </c>
      <c r="L82">
        <f t="shared" si="38"/>
        <v>300.30233781041426</v>
      </c>
      <c r="M82">
        <f t="shared" si="39"/>
        <v>30.361638968769295</v>
      </c>
      <c r="N82">
        <f t="shared" si="40"/>
        <v>42.399476313915571</v>
      </c>
      <c r="O82">
        <f t="shared" si="41"/>
        <v>0.12443106558238565</v>
      </c>
      <c r="P82">
        <f t="shared" si="42"/>
        <v>3.6725626939792373</v>
      </c>
      <c r="Q82">
        <f t="shared" si="43"/>
        <v>0.12213552825091328</v>
      </c>
      <c r="R82">
        <f t="shared" si="44"/>
        <v>7.6537422748548758E-2</v>
      </c>
      <c r="S82">
        <f t="shared" si="45"/>
        <v>226.1150043597236</v>
      </c>
      <c r="T82">
        <f t="shared" si="46"/>
        <v>33.477080113093031</v>
      </c>
      <c r="U82">
        <f t="shared" si="47"/>
        <v>32.858699999999999</v>
      </c>
      <c r="V82">
        <f t="shared" si="48"/>
        <v>5.0121346422677497</v>
      </c>
      <c r="W82">
        <f t="shared" si="49"/>
        <v>69.742894144773331</v>
      </c>
      <c r="X82">
        <f t="shared" si="50"/>
        <v>3.4852031490246316</v>
      </c>
      <c r="Y82">
        <f t="shared" si="51"/>
        <v>4.9972161203835261</v>
      </c>
      <c r="Z82">
        <f t="shared" si="52"/>
        <v>1.5269314932431182</v>
      </c>
      <c r="AA82">
        <f t="shared" si="53"/>
        <v>-84.91385291011143</v>
      </c>
      <c r="AB82">
        <f t="shared" si="54"/>
        <v>-10.491270657761653</v>
      </c>
      <c r="AC82">
        <f t="shared" si="55"/>
        <v>-0.65316023574603943</v>
      </c>
      <c r="AD82">
        <f t="shared" si="56"/>
        <v>130.05672055610447</v>
      </c>
      <c r="AE82">
        <f t="shared" si="57"/>
        <v>31.926962342355477</v>
      </c>
      <c r="AF82">
        <f t="shared" si="58"/>
        <v>1.9110090443427401</v>
      </c>
      <c r="AG82">
        <f t="shared" si="59"/>
        <v>8.4200275236866435</v>
      </c>
      <c r="AH82">
        <v>447.89471160751862</v>
      </c>
      <c r="AI82">
        <v>437.48319999999973</v>
      </c>
      <c r="AJ82">
        <v>1.735283568045719</v>
      </c>
      <c r="AK82">
        <v>64.07577277955869</v>
      </c>
      <c r="AL82">
        <f t="shared" si="60"/>
        <v>1.9254841929730482</v>
      </c>
      <c r="AM82">
        <v>33.705305633010298</v>
      </c>
      <c r="AN82">
        <v>34.476648951048958</v>
      </c>
      <c r="AO82">
        <v>1.5506531763620119E-4</v>
      </c>
      <c r="AP82">
        <v>91.892419978846732</v>
      </c>
      <c r="AQ82">
        <v>39</v>
      </c>
      <c r="AR82">
        <v>6</v>
      </c>
      <c r="AS82">
        <f t="shared" si="61"/>
        <v>1</v>
      </c>
      <c r="AT82">
        <f t="shared" si="62"/>
        <v>0</v>
      </c>
      <c r="AU82">
        <f t="shared" si="63"/>
        <v>47225.490417987246</v>
      </c>
      <c r="AV82">
        <f t="shared" si="64"/>
        <v>1199.99875</v>
      </c>
      <c r="AW82">
        <f t="shared" si="65"/>
        <v>1025.9239260931211</v>
      </c>
      <c r="AX82">
        <f t="shared" si="66"/>
        <v>0.85493749563749222</v>
      </c>
      <c r="AY82">
        <f t="shared" si="67"/>
        <v>0.18842936658035986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1670961371.2874999</v>
      </c>
      <c r="BF82">
        <v>419.36675000000002</v>
      </c>
      <c r="BG82">
        <v>432.96112499999998</v>
      </c>
      <c r="BH82">
        <v>34.471612499999992</v>
      </c>
      <c r="BI82">
        <v>33.705199999999998</v>
      </c>
      <c r="BJ82">
        <v>423.75524999999999</v>
      </c>
      <c r="BK82">
        <v>34.319174999999987</v>
      </c>
      <c r="BL82">
        <v>650.02337499999999</v>
      </c>
      <c r="BM82">
        <v>101.003625</v>
      </c>
      <c r="BN82">
        <v>9.9946787499999995E-2</v>
      </c>
      <c r="BO82">
        <v>32.805712500000013</v>
      </c>
      <c r="BP82">
        <v>32.858699999999999</v>
      </c>
      <c r="BQ82">
        <v>999.9</v>
      </c>
      <c r="BR82">
        <v>0</v>
      </c>
      <c r="BS82">
        <v>0</v>
      </c>
      <c r="BT82">
        <v>8986.71875</v>
      </c>
      <c r="BU82">
        <v>0</v>
      </c>
      <c r="BV82">
        <v>242.13</v>
      </c>
      <c r="BW82">
        <v>-13.5944</v>
      </c>
      <c r="BX82">
        <v>434.33900000000011</v>
      </c>
      <c r="BY82">
        <v>448.06299999999999</v>
      </c>
      <c r="BZ82">
        <v>0.76639650000000004</v>
      </c>
      <c r="CA82">
        <v>432.96112499999998</v>
      </c>
      <c r="CB82">
        <v>33.705199999999998</v>
      </c>
      <c r="CC82">
        <v>3.48176</v>
      </c>
      <c r="CD82">
        <v>3.40435</v>
      </c>
      <c r="CE82">
        <v>26.5310375</v>
      </c>
      <c r="CF82">
        <v>26.150124999999999</v>
      </c>
      <c r="CG82">
        <v>1199.99875</v>
      </c>
      <c r="CH82">
        <v>0.50000137500000008</v>
      </c>
      <c r="CI82">
        <v>0.49999862499999997</v>
      </c>
      <c r="CJ82">
        <v>0</v>
      </c>
      <c r="CK82">
        <v>1108.97</v>
      </c>
      <c r="CL82">
        <v>4.9990899999999998</v>
      </c>
      <c r="CM82">
        <v>12827.862499999999</v>
      </c>
      <c r="CN82">
        <v>9557.8512499999997</v>
      </c>
      <c r="CO82">
        <v>43.125</v>
      </c>
      <c r="CP82">
        <v>45.148249999999997</v>
      </c>
      <c r="CQ82">
        <v>43.936999999999998</v>
      </c>
      <c r="CR82">
        <v>44.25</v>
      </c>
      <c r="CS82">
        <v>44.375</v>
      </c>
      <c r="CT82">
        <v>597.5</v>
      </c>
      <c r="CU82">
        <v>597.49874999999997</v>
      </c>
      <c r="CV82">
        <v>0</v>
      </c>
      <c r="CW82">
        <v>1670961406</v>
      </c>
      <c r="CX82">
        <v>0</v>
      </c>
      <c r="CY82">
        <v>1670954496.5999999</v>
      </c>
      <c r="CZ82" t="s">
        <v>356</v>
      </c>
      <c r="DA82">
        <v>1670954495.5999999</v>
      </c>
      <c r="DB82">
        <v>1670954496.5999999</v>
      </c>
      <c r="DC82">
        <v>16</v>
      </c>
      <c r="DD82">
        <v>-7.6999999999999999E-2</v>
      </c>
      <c r="DE82">
        <v>-1.0999999999999999E-2</v>
      </c>
      <c r="DF82">
        <v>-4.38</v>
      </c>
      <c r="DG82">
        <v>0.152</v>
      </c>
      <c r="DH82">
        <v>415</v>
      </c>
      <c r="DI82">
        <v>32</v>
      </c>
      <c r="DJ82">
        <v>0.4</v>
      </c>
      <c r="DK82">
        <v>0.41</v>
      </c>
      <c r="DL82">
        <v>-13.361442500000001</v>
      </c>
      <c r="DM82">
        <v>-1.583127579737321</v>
      </c>
      <c r="DN82">
        <v>0.15748908039527709</v>
      </c>
      <c r="DO82">
        <v>0</v>
      </c>
      <c r="DP82">
        <v>0.74957770000000001</v>
      </c>
      <c r="DQ82">
        <v>0.1590223789868655</v>
      </c>
      <c r="DR82">
        <v>1.584337903226455E-2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3.2965499999999999</v>
      </c>
      <c r="EB82">
        <v>2.6249699999999998</v>
      </c>
      <c r="EC82">
        <v>0.103257</v>
      </c>
      <c r="ED82">
        <v>0.10408100000000001</v>
      </c>
      <c r="EE82">
        <v>0.14053299999999999</v>
      </c>
      <c r="EF82">
        <v>0.136905</v>
      </c>
      <c r="EG82">
        <v>27130.6</v>
      </c>
      <c r="EH82">
        <v>27579.5</v>
      </c>
      <c r="EI82">
        <v>28147.3</v>
      </c>
      <c r="EJ82">
        <v>29628.400000000001</v>
      </c>
      <c r="EK82">
        <v>33286.1</v>
      </c>
      <c r="EL82">
        <v>35491.800000000003</v>
      </c>
      <c r="EM82">
        <v>39727.4</v>
      </c>
      <c r="EN82">
        <v>42337.7</v>
      </c>
      <c r="EO82">
        <v>2.1560199999999998</v>
      </c>
      <c r="EP82">
        <v>2.1821000000000002</v>
      </c>
      <c r="EQ82">
        <v>0.12198100000000001</v>
      </c>
      <c r="ER82">
        <v>0</v>
      </c>
      <c r="ES82">
        <v>30.893699999999999</v>
      </c>
      <c r="ET82">
        <v>999.9</v>
      </c>
      <c r="EU82">
        <v>71.2</v>
      </c>
      <c r="EV82">
        <v>35</v>
      </c>
      <c r="EW82">
        <v>39.819800000000001</v>
      </c>
      <c r="EX82">
        <v>57.696300000000001</v>
      </c>
      <c r="EY82">
        <v>-2.7243599999999999</v>
      </c>
      <c r="EZ82">
        <v>2</v>
      </c>
      <c r="FA82">
        <v>0.45915099999999998</v>
      </c>
      <c r="FB82">
        <v>0.24994</v>
      </c>
      <c r="FC82">
        <v>20.2712</v>
      </c>
      <c r="FD82">
        <v>5.2147399999999999</v>
      </c>
      <c r="FE82">
        <v>12.004300000000001</v>
      </c>
      <c r="FF82">
        <v>4.9858500000000001</v>
      </c>
      <c r="FG82">
        <v>3.2841300000000002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1.8622000000000001</v>
      </c>
      <c r="FN82">
        <v>1.86425</v>
      </c>
      <c r="FO82">
        <v>1.8603499999999999</v>
      </c>
      <c r="FP82">
        <v>1.86111</v>
      </c>
      <c r="FQ82">
        <v>1.8602000000000001</v>
      </c>
      <c r="FR82">
        <v>1.86188</v>
      </c>
      <c r="FS82">
        <v>1.8584799999999999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-4.3959999999999999</v>
      </c>
      <c r="GH82">
        <v>0.15240000000000001</v>
      </c>
      <c r="GI82">
        <v>-3.43048097447471</v>
      </c>
      <c r="GJ82">
        <v>-2.7043828418459848E-3</v>
      </c>
      <c r="GK82">
        <v>1.1637646390227569E-6</v>
      </c>
      <c r="GL82">
        <v>-2.7935288173591201E-10</v>
      </c>
      <c r="GM82">
        <v>0.15243500000000409</v>
      </c>
      <c r="GN82">
        <v>0</v>
      </c>
      <c r="GO82">
        <v>0</v>
      </c>
      <c r="GP82">
        <v>0</v>
      </c>
      <c r="GQ82">
        <v>5</v>
      </c>
      <c r="GR82">
        <v>2087</v>
      </c>
      <c r="GS82">
        <v>4</v>
      </c>
      <c r="GT82">
        <v>31</v>
      </c>
      <c r="GU82">
        <v>114.6</v>
      </c>
      <c r="GV82">
        <v>114.6</v>
      </c>
      <c r="GW82">
        <v>1.43066</v>
      </c>
      <c r="GX82">
        <v>2.5683600000000002</v>
      </c>
      <c r="GY82">
        <v>2.04834</v>
      </c>
      <c r="GZ82">
        <v>2.6171899999999999</v>
      </c>
      <c r="HA82">
        <v>2.1972700000000001</v>
      </c>
      <c r="HB82">
        <v>2.34009</v>
      </c>
      <c r="HC82">
        <v>40.4255</v>
      </c>
      <c r="HD82">
        <v>13.475300000000001</v>
      </c>
      <c r="HE82">
        <v>18</v>
      </c>
      <c r="HF82">
        <v>648.61300000000006</v>
      </c>
      <c r="HG82">
        <v>744.43100000000004</v>
      </c>
      <c r="HH82">
        <v>31.0015</v>
      </c>
      <c r="HI82">
        <v>33.162300000000002</v>
      </c>
      <c r="HJ82">
        <v>30.001000000000001</v>
      </c>
      <c r="HK82">
        <v>33.008899999999997</v>
      </c>
      <c r="HL82">
        <v>33.002099999999999</v>
      </c>
      <c r="HM82">
        <v>28.660399999999999</v>
      </c>
      <c r="HN82">
        <v>19.819099999999999</v>
      </c>
      <c r="HO82">
        <v>100</v>
      </c>
      <c r="HP82">
        <v>31</v>
      </c>
      <c r="HQ82">
        <v>451.24799999999999</v>
      </c>
      <c r="HR82">
        <v>33.7271</v>
      </c>
      <c r="HS82">
        <v>99.177800000000005</v>
      </c>
      <c r="HT82">
        <v>98.188500000000005</v>
      </c>
    </row>
    <row r="83" spans="1:228" x14ac:dyDescent="0.2">
      <c r="A83">
        <v>68</v>
      </c>
      <c r="B83">
        <v>1670961377.5999999</v>
      </c>
      <c r="C83">
        <v>267.59999990463263</v>
      </c>
      <c r="D83" t="s">
        <v>495</v>
      </c>
      <c r="E83" t="s">
        <v>496</v>
      </c>
      <c r="F83">
        <v>4</v>
      </c>
      <c r="G83">
        <v>1670961375.5999999</v>
      </c>
      <c r="H83">
        <f t="shared" si="34"/>
        <v>1.930365106384713E-3</v>
      </c>
      <c r="I83">
        <f t="shared" si="35"/>
        <v>1.9303651063847129</v>
      </c>
      <c r="J83">
        <f t="shared" si="36"/>
        <v>8.7128262375937204</v>
      </c>
      <c r="K83">
        <f t="shared" si="37"/>
        <v>426.51857142857142</v>
      </c>
      <c r="L83">
        <f t="shared" si="38"/>
        <v>303.34387163392125</v>
      </c>
      <c r="M83">
        <f t="shared" si="39"/>
        <v>30.669151176575703</v>
      </c>
      <c r="N83">
        <f t="shared" si="40"/>
        <v>43.122554203258176</v>
      </c>
      <c r="O83">
        <f t="shared" si="41"/>
        <v>0.12429745818958368</v>
      </c>
      <c r="P83">
        <f t="shared" si="42"/>
        <v>3.6667828855912465</v>
      </c>
      <c r="Q83">
        <f t="shared" si="43"/>
        <v>0.1220032601076291</v>
      </c>
      <c r="R83">
        <f t="shared" si="44"/>
        <v>7.6454635161018761E-2</v>
      </c>
      <c r="S83">
        <f t="shared" si="45"/>
        <v>226.11616719271959</v>
      </c>
      <c r="T83">
        <f t="shared" si="46"/>
        <v>33.487311807962492</v>
      </c>
      <c r="U83">
        <f t="shared" si="47"/>
        <v>32.880185714285723</v>
      </c>
      <c r="V83">
        <f t="shared" si="48"/>
        <v>5.0181949350180304</v>
      </c>
      <c r="W83">
        <f t="shared" si="49"/>
        <v>69.714298186445831</v>
      </c>
      <c r="X83">
        <f t="shared" si="50"/>
        <v>3.4857856557915929</v>
      </c>
      <c r="Y83">
        <f t="shared" si="51"/>
        <v>5.0001014805730559</v>
      </c>
      <c r="Z83">
        <f t="shared" si="52"/>
        <v>1.5324092792264374</v>
      </c>
      <c r="AA83">
        <f t="shared" si="53"/>
        <v>-85.129101191565837</v>
      </c>
      <c r="AB83">
        <f t="shared" si="54"/>
        <v>-12.694111102593377</v>
      </c>
      <c r="AC83">
        <f t="shared" si="55"/>
        <v>-0.79167254037185653</v>
      </c>
      <c r="AD83">
        <f t="shared" si="56"/>
        <v>127.50128235818852</v>
      </c>
      <c r="AE83">
        <f t="shared" si="57"/>
        <v>32.013096183960641</v>
      </c>
      <c r="AF83">
        <f t="shared" si="58"/>
        <v>1.9275133597519842</v>
      </c>
      <c r="AG83">
        <f t="shared" si="59"/>
        <v>8.7128262375937204</v>
      </c>
      <c r="AH83">
        <v>454.77881688867222</v>
      </c>
      <c r="AI83">
        <v>444.32345454545452</v>
      </c>
      <c r="AJ83">
        <v>1.7142882936114801</v>
      </c>
      <c r="AK83">
        <v>64.07577277955869</v>
      </c>
      <c r="AL83">
        <f t="shared" si="60"/>
        <v>1.9303651063847129</v>
      </c>
      <c r="AM83">
        <v>33.704380558153751</v>
      </c>
      <c r="AN83">
        <v>34.477754545454559</v>
      </c>
      <c r="AO83">
        <v>1.4725350510630519E-4</v>
      </c>
      <c r="AP83">
        <v>91.892419978846732</v>
      </c>
      <c r="AQ83">
        <v>39</v>
      </c>
      <c r="AR83">
        <v>6</v>
      </c>
      <c r="AS83">
        <f t="shared" si="61"/>
        <v>1</v>
      </c>
      <c r="AT83">
        <f t="shared" si="62"/>
        <v>0</v>
      </c>
      <c r="AU83">
        <f t="shared" si="63"/>
        <v>47120.589256090847</v>
      </c>
      <c r="AV83">
        <f t="shared" si="64"/>
        <v>1200.004285714286</v>
      </c>
      <c r="AW83">
        <f t="shared" si="65"/>
        <v>1025.9287208252433</v>
      </c>
      <c r="AX83">
        <f t="shared" si="66"/>
        <v>0.85493754733931926</v>
      </c>
      <c r="AY83">
        <f t="shared" si="67"/>
        <v>0.18842946636488642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1670961375.5999999</v>
      </c>
      <c r="BF83">
        <v>426.51857142857142</v>
      </c>
      <c r="BG83">
        <v>440.15785714285721</v>
      </c>
      <c r="BH83">
        <v>34.477371428571431</v>
      </c>
      <c r="BI83">
        <v>33.70431428571429</v>
      </c>
      <c r="BJ83">
        <v>430.92042857142849</v>
      </c>
      <c r="BK83">
        <v>34.324885714285713</v>
      </c>
      <c r="BL83">
        <v>649.99800000000016</v>
      </c>
      <c r="BM83">
        <v>101.0034285714286</v>
      </c>
      <c r="BN83">
        <v>0.1001507142857143</v>
      </c>
      <c r="BO83">
        <v>32.815971428571423</v>
      </c>
      <c r="BP83">
        <v>32.880185714285723</v>
      </c>
      <c r="BQ83">
        <v>999.89999999999986</v>
      </c>
      <c r="BR83">
        <v>0</v>
      </c>
      <c r="BS83">
        <v>0</v>
      </c>
      <c r="BT83">
        <v>8966.7857142857138</v>
      </c>
      <c r="BU83">
        <v>0</v>
      </c>
      <c r="BV83">
        <v>191.99385714285711</v>
      </c>
      <c r="BW83">
        <v>-13.639585714285721</v>
      </c>
      <c r="BX83">
        <v>441.74885714285722</v>
      </c>
      <c r="BY83">
        <v>455.51071428571419</v>
      </c>
      <c r="BZ83">
        <v>0.77303528571428559</v>
      </c>
      <c r="CA83">
        <v>440.15785714285721</v>
      </c>
      <c r="CB83">
        <v>33.70431428571429</v>
      </c>
      <c r="CC83">
        <v>3.4823342857142849</v>
      </c>
      <c r="CD83">
        <v>3.404254285714285</v>
      </c>
      <c r="CE83">
        <v>26.53387142857143</v>
      </c>
      <c r="CF83">
        <v>26.149657142857141</v>
      </c>
      <c r="CG83">
        <v>1200.004285714286</v>
      </c>
      <c r="CH83">
        <v>0.4999985714285714</v>
      </c>
      <c r="CI83">
        <v>0.5000014285714286</v>
      </c>
      <c r="CJ83">
        <v>0</v>
      </c>
      <c r="CK83">
        <v>1109.8942857142861</v>
      </c>
      <c r="CL83">
        <v>4.9990899999999998</v>
      </c>
      <c r="CM83">
        <v>12837.971428571431</v>
      </c>
      <c r="CN83">
        <v>9557.887142857142</v>
      </c>
      <c r="CO83">
        <v>43.125</v>
      </c>
      <c r="CP83">
        <v>45.160428571428582</v>
      </c>
      <c r="CQ83">
        <v>43.936999999999998</v>
      </c>
      <c r="CR83">
        <v>44.25</v>
      </c>
      <c r="CS83">
        <v>44.375</v>
      </c>
      <c r="CT83">
        <v>597.50142857142862</v>
      </c>
      <c r="CU83">
        <v>597.50428571428552</v>
      </c>
      <c r="CV83">
        <v>0</v>
      </c>
      <c r="CW83">
        <v>1670961409.5999999</v>
      </c>
      <c r="CX83">
        <v>0</v>
      </c>
      <c r="CY83">
        <v>1670954496.5999999</v>
      </c>
      <c r="CZ83" t="s">
        <v>356</v>
      </c>
      <c r="DA83">
        <v>1670954495.5999999</v>
      </c>
      <c r="DB83">
        <v>1670954496.5999999</v>
      </c>
      <c r="DC83">
        <v>16</v>
      </c>
      <c r="DD83">
        <v>-7.6999999999999999E-2</v>
      </c>
      <c r="DE83">
        <v>-1.0999999999999999E-2</v>
      </c>
      <c r="DF83">
        <v>-4.38</v>
      </c>
      <c r="DG83">
        <v>0.152</v>
      </c>
      <c r="DH83">
        <v>415</v>
      </c>
      <c r="DI83">
        <v>32</v>
      </c>
      <c r="DJ83">
        <v>0.4</v>
      </c>
      <c r="DK83">
        <v>0.41</v>
      </c>
      <c r="DL83">
        <v>-13.454305</v>
      </c>
      <c r="DM83">
        <v>-1.49666341463408</v>
      </c>
      <c r="DN83">
        <v>0.15008780088668119</v>
      </c>
      <c r="DO83">
        <v>0</v>
      </c>
      <c r="DP83">
        <v>0.759394825</v>
      </c>
      <c r="DQ83">
        <v>0.1134231106941819</v>
      </c>
      <c r="DR83">
        <v>1.125322656816146E-2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3.2969599999999999</v>
      </c>
      <c r="EB83">
        <v>2.6253700000000002</v>
      </c>
      <c r="EC83">
        <v>0.104458</v>
      </c>
      <c r="ED83">
        <v>0.105291</v>
      </c>
      <c r="EE83">
        <v>0.14053399999999999</v>
      </c>
      <c r="EF83">
        <v>0.136904</v>
      </c>
      <c r="EG83">
        <v>27094</v>
      </c>
      <c r="EH83">
        <v>27542.1</v>
      </c>
      <c r="EI83">
        <v>28147.1</v>
      </c>
      <c r="EJ83">
        <v>29628.2</v>
      </c>
      <c r="EK83">
        <v>33286.1</v>
      </c>
      <c r="EL83">
        <v>35491.5</v>
      </c>
      <c r="EM83">
        <v>39727.300000000003</v>
      </c>
      <c r="EN83">
        <v>42337.2</v>
      </c>
      <c r="EO83">
        <v>2.1564999999999999</v>
      </c>
      <c r="EP83">
        <v>2.1818300000000002</v>
      </c>
      <c r="EQ83">
        <v>0.121646</v>
      </c>
      <c r="ER83">
        <v>0</v>
      </c>
      <c r="ES83">
        <v>30.907900000000001</v>
      </c>
      <c r="ET83">
        <v>999.9</v>
      </c>
      <c r="EU83">
        <v>71.2</v>
      </c>
      <c r="EV83">
        <v>35</v>
      </c>
      <c r="EW83">
        <v>39.814300000000003</v>
      </c>
      <c r="EX83">
        <v>57.576300000000003</v>
      </c>
      <c r="EY83">
        <v>-2.9126599999999998</v>
      </c>
      <c r="EZ83">
        <v>2</v>
      </c>
      <c r="FA83">
        <v>0.45976099999999998</v>
      </c>
      <c r="FB83">
        <v>0.253224</v>
      </c>
      <c r="FC83">
        <v>20.2715</v>
      </c>
      <c r="FD83">
        <v>5.21699</v>
      </c>
      <c r="FE83">
        <v>12.0044</v>
      </c>
      <c r="FF83">
        <v>4.9865000000000004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1.8622099999999999</v>
      </c>
      <c r="FN83">
        <v>1.8642700000000001</v>
      </c>
      <c r="FO83">
        <v>1.8603499999999999</v>
      </c>
      <c r="FP83">
        <v>1.8611</v>
      </c>
      <c r="FQ83">
        <v>1.8601799999999999</v>
      </c>
      <c r="FR83">
        <v>1.86188</v>
      </c>
      <c r="FS83">
        <v>1.85849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-4.4080000000000004</v>
      </c>
      <c r="GH83">
        <v>0.1525</v>
      </c>
      <c r="GI83">
        <v>-3.43048097447471</v>
      </c>
      <c r="GJ83">
        <v>-2.7043828418459848E-3</v>
      </c>
      <c r="GK83">
        <v>1.1637646390227569E-6</v>
      </c>
      <c r="GL83">
        <v>-2.7935288173591201E-10</v>
      </c>
      <c r="GM83">
        <v>0.15243500000000409</v>
      </c>
      <c r="GN83">
        <v>0</v>
      </c>
      <c r="GO83">
        <v>0</v>
      </c>
      <c r="GP83">
        <v>0</v>
      </c>
      <c r="GQ83">
        <v>5</v>
      </c>
      <c r="GR83">
        <v>2087</v>
      </c>
      <c r="GS83">
        <v>4</v>
      </c>
      <c r="GT83">
        <v>31</v>
      </c>
      <c r="GU83">
        <v>114.7</v>
      </c>
      <c r="GV83">
        <v>114.7</v>
      </c>
      <c r="GW83">
        <v>1.4477500000000001</v>
      </c>
      <c r="GX83">
        <v>2.5756800000000002</v>
      </c>
      <c r="GY83">
        <v>2.04834</v>
      </c>
      <c r="GZ83">
        <v>2.6184099999999999</v>
      </c>
      <c r="HA83">
        <v>2.1972700000000001</v>
      </c>
      <c r="HB83">
        <v>2.3156699999999999</v>
      </c>
      <c r="HC83">
        <v>40.4255</v>
      </c>
      <c r="HD83">
        <v>13.457800000000001</v>
      </c>
      <c r="HE83">
        <v>18</v>
      </c>
      <c r="HF83">
        <v>649.04600000000005</v>
      </c>
      <c r="HG83">
        <v>744.24</v>
      </c>
      <c r="HH83">
        <v>31.001200000000001</v>
      </c>
      <c r="HI83">
        <v>33.1691</v>
      </c>
      <c r="HJ83">
        <v>30.000800000000002</v>
      </c>
      <c r="HK83">
        <v>33.014800000000001</v>
      </c>
      <c r="HL83">
        <v>33.007899999999999</v>
      </c>
      <c r="HM83">
        <v>29.012</v>
      </c>
      <c r="HN83">
        <v>19.819099999999999</v>
      </c>
      <c r="HO83">
        <v>100</v>
      </c>
      <c r="HP83">
        <v>31</v>
      </c>
      <c r="HQ83">
        <v>457.928</v>
      </c>
      <c r="HR83">
        <v>33.759500000000003</v>
      </c>
      <c r="HS83">
        <v>99.177300000000002</v>
      </c>
      <c r="HT83">
        <v>98.1875</v>
      </c>
    </row>
    <row r="84" spans="1:228" x14ac:dyDescent="0.2">
      <c r="A84">
        <v>69</v>
      </c>
      <c r="B84">
        <v>1670961381.5999999</v>
      </c>
      <c r="C84">
        <v>271.59999990463263</v>
      </c>
      <c r="D84" t="s">
        <v>497</v>
      </c>
      <c r="E84" t="s">
        <v>498</v>
      </c>
      <c r="F84">
        <v>4</v>
      </c>
      <c r="G84">
        <v>1670961379.2874999</v>
      </c>
      <c r="H84">
        <f t="shared" si="34"/>
        <v>1.9225528446341219E-3</v>
      </c>
      <c r="I84">
        <f t="shared" si="35"/>
        <v>1.9225528446341218</v>
      </c>
      <c r="J84">
        <f t="shared" si="36"/>
        <v>8.7876024367795598</v>
      </c>
      <c r="K84">
        <f t="shared" si="37"/>
        <v>432.68425000000002</v>
      </c>
      <c r="L84">
        <f t="shared" si="38"/>
        <v>307.9435074801662</v>
      </c>
      <c r="M84">
        <f t="shared" si="39"/>
        <v>31.134146854108259</v>
      </c>
      <c r="N84">
        <f t="shared" si="40"/>
        <v>43.745864594425129</v>
      </c>
      <c r="O84">
        <f t="shared" si="41"/>
        <v>0.12380045646073444</v>
      </c>
      <c r="P84">
        <f t="shared" si="42"/>
        <v>3.6686153517807574</v>
      </c>
      <c r="Q84">
        <f t="shared" si="43"/>
        <v>0.1215255016550576</v>
      </c>
      <c r="R84">
        <f t="shared" si="44"/>
        <v>7.6154352185681215E-2</v>
      </c>
      <c r="S84">
        <f t="shared" si="45"/>
        <v>226.11527623475112</v>
      </c>
      <c r="T84">
        <f t="shared" si="46"/>
        <v>33.495282639212824</v>
      </c>
      <c r="U84">
        <f t="shared" si="47"/>
        <v>32.879325000000001</v>
      </c>
      <c r="V84">
        <f t="shared" si="48"/>
        <v>5.0179520381187972</v>
      </c>
      <c r="W84">
        <f t="shared" si="49"/>
        <v>69.687381930563873</v>
      </c>
      <c r="X84">
        <f t="shared" si="50"/>
        <v>3.4857444440034566</v>
      </c>
      <c r="Y84">
        <f t="shared" si="51"/>
        <v>5.0019735961334195</v>
      </c>
      <c r="Z84">
        <f t="shared" si="52"/>
        <v>1.5322075941153406</v>
      </c>
      <c r="AA84">
        <f t="shared" si="53"/>
        <v>-84.784580448364778</v>
      </c>
      <c r="AB84">
        <f t="shared" si="54"/>
        <v>-11.214261560922942</v>
      </c>
      <c r="AC84">
        <f t="shared" si="55"/>
        <v>-0.69905174100940481</v>
      </c>
      <c r="AD84">
        <f t="shared" si="56"/>
        <v>129.41738248445398</v>
      </c>
      <c r="AE84">
        <f t="shared" si="57"/>
        <v>32.191110066948362</v>
      </c>
      <c r="AF84">
        <f t="shared" si="58"/>
        <v>1.9232418706827132</v>
      </c>
      <c r="AG84">
        <f t="shared" si="59"/>
        <v>8.7876024367795598</v>
      </c>
      <c r="AH84">
        <v>461.79051239384938</v>
      </c>
      <c r="AI84">
        <v>451.26099999999991</v>
      </c>
      <c r="AJ84">
        <v>1.725431699567916</v>
      </c>
      <c r="AK84">
        <v>64.07577277955869</v>
      </c>
      <c r="AL84">
        <f t="shared" si="60"/>
        <v>1.9225528446341218</v>
      </c>
      <c r="AM84">
        <v>33.704858843802199</v>
      </c>
      <c r="AN84">
        <v>34.475817482517492</v>
      </c>
      <c r="AO84">
        <v>6.2535866120183688E-7</v>
      </c>
      <c r="AP84">
        <v>91.892419978846732</v>
      </c>
      <c r="AQ84">
        <v>39</v>
      </c>
      <c r="AR84">
        <v>6</v>
      </c>
      <c r="AS84">
        <f t="shared" si="61"/>
        <v>1</v>
      </c>
      <c r="AT84">
        <f t="shared" si="62"/>
        <v>0</v>
      </c>
      <c r="AU84">
        <f t="shared" si="63"/>
        <v>47152.315204729115</v>
      </c>
      <c r="AV84">
        <f t="shared" si="64"/>
        <v>1200</v>
      </c>
      <c r="AW84">
        <f t="shared" si="65"/>
        <v>1025.9250135931352</v>
      </c>
      <c r="AX84">
        <f t="shared" si="66"/>
        <v>0.85493751132761275</v>
      </c>
      <c r="AY84">
        <f t="shared" si="67"/>
        <v>0.1884293968622926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1670961379.2874999</v>
      </c>
      <c r="BF84">
        <v>432.68425000000002</v>
      </c>
      <c r="BG84">
        <v>446.39974999999998</v>
      </c>
      <c r="BH84">
        <v>34.477012500000001</v>
      </c>
      <c r="BI84">
        <v>33.705775000000003</v>
      </c>
      <c r="BJ84">
        <v>437.09775000000002</v>
      </c>
      <c r="BK84">
        <v>34.324562499999999</v>
      </c>
      <c r="BL84">
        <v>650.08799999999997</v>
      </c>
      <c r="BM84">
        <v>101.00324999999999</v>
      </c>
      <c r="BN84">
        <v>0.1001865</v>
      </c>
      <c r="BO84">
        <v>32.822625000000002</v>
      </c>
      <c r="BP84">
        <v>32.879325000000001</v>
      </c>
      <c r="BQ84">
        <v>999.9</v>
      </c>
      <c r="BR84">
        <v>0</v>
      </c>
      <c r="BS84">
        <v>0</v>
      </c>
      <c r="BT84">
        <v>8973.125</v>
      </c>
      <c r="BU84">
        <v>0</v>
      </c>
      <c r="BV84">
        <v>131.46962500000001</v>
      </c>
      <c r="BW84">
        <v>-13.715612500000001</v>
      </c>
      <c r="BX84">
        <v>448.1345</v>
      </c>
      <c r="BY84">
        <v>461.97075000000001</v>
      </c>
      <c r="BZ84">
        <v>0.77121512500000011</v>
      </c>
      <c r="CA84">
        <v>446.39974999999998</v>
      </c>
      <c r="CB84">
        <v>33.705775000000003</v>
      </c>
      <c r="CC84">
        <v>3.4822899999999999</v>
      </c>
      <c r="CD84">
        <v>3.40439625</v>
      </c>
      <c r="CE84">
        <v>26.533650000000002</v>
      </c>
      <c r="CF84">
        <v>26.15035</v>
      </c>
      <c r="CG84">
        <v>1200</v>
      </c>
      <c r="CH84">
        <v>0.49999937500000002</v>
      </c>
      <c r="CI84">
        <v>0.50000062499999998</v>
      </c>
      <c r="CJ84">
        <v>0</v>
      </c>
      <c r="CK84">
        <v>1110.4862499999999</v>
      </c>
      <c r="CL84">
        <v>4.9990899999999998</v>
      </c>
      <c r="CM84">
        <v>12847.2</v>
      </c>
      <c r="CN84">
        <v>9557.8499999999985</v>
      </c>
      <c r="CO84">
        <v>43.125</v>
      </c>
      <c r="CP84">
        <v>45.186999999999998</v>
      </c>
      <c r="CQ84">
        <v>43.936999999999998</v>
      </c>
      <c r="CR84">
        <v>44.25</v>
      </c>
      <c r="CS84">
        <v>44.375</v>
      </c>
      <c r="CT84">
        <v>597.5</v>
      </c>
      <c r="CU84">
        <v>597.5</v>
      </c>
      <c r="CV84">
        <v>0</v>
      </c>
      <c r="CW84">
        <v>1670961413.8</v>
      </c>
      <c r="CX84">
        <v>0</v>
      </c>
      <c r="CY84">
        <v>1670954496.5999999</v>
      </c>
      <c r="CZ84" t="s">
        <v>356</v>
      </c>
      <c r="DA84">
        <v>1670954495.5999999</v>
      </c>
      <c r="DB84">
        <v>1670954496.5999999</v>
      </c>
      <c r="DC84">
        <v>16</v>
      </c>
      <c r="DD84">
        <v>-7.6999999999999999E-2</v>
      </c>
      <c r="DE84">
        <v>-1.0999999999999999E-2</v>
      </c>
      <c r="DF84">
        <v>-4.38</v>
      </c>
      <c r="DG84">
        <v>0.152</v>
      </c>
      <c r="DH84">
        <v>415</v>
      </c>
      <c r="DI84">
        <v>32</v>
      </c>
      <c r="DJ84">
        <v>0.4</v>
      </c>
      <c r="DK84">
        <v>0.41</v>
      </c>
      <c r="DL84">
        <v>-13.549597500000001</v>
      </c>
      <c r="DM84">
        <v>-1.3679403377110251</v>
      </c>
      <c r="DN84">
        <v>0.1371485335092944</v>
      </c>
      <c r="DO84">
        <v>0</v>
      </c>
      <c r="DP84">
        <v>0.76537410000000006</v>
      </c>
      <c r="DQ84">
        <v>6.7391189493431203E-2</v>
      </c>
      <c r="DR84">
        <v>7.1382071411524644E-3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368</v>
      </c>
      <c r="EA84">
        <v>3.29671</v>
      </c>
      <c r="EB84">
        <v>2.6251600000000002</v>
      </c>
      <c r="EC84">
        <v>0.105672</v>
      </c>
      <c r="ED84">
        <v>0.106484</v>
      </c>
      <c r="EE84">
        <v>0.14052799999999999</v>
      </c>
      <c r="EF84">
        <v>0.136909</v>
      </c>
      <c r="EG84">
        <v>27057.1</v>
      </c>
      <c r="EH84">
        <v>27504.799999999999</v>
      </c>
      <c r="EI84">
        <v>28147</v>
      </c>
      <c r="EJ84">
        <v>29627.7</v>
      </c>
      <c r="EK84">
        <v>33286.1</v>
      </c>
      <c r="EL84">
        <v>35491</v>
      </c>
      <c r="EM84">
        <v>39727</v>
      </c>
      <c r="EN84">
        <v>42336.800000000003</v>
      </c>
      <c r="EO84">
        <v>2.1562999999999999</v>
      </c>
      <c r="EP84">
        <v>2.1818</v>
      </c>
      <c r="EQ84">
        <v>0.12062100000000001</v>
      </c>
      <c r="ER84">
        <v>0</v>
      </c>
      <c r="ES84">
        <v>30.919699999999999</v>
      </c>
      <c r="ET84">
        <v>999.9</v>
      </c>
      <c r="EU84">
        <v>71.2</v>
      </c>
      <c r="EV84">
        <v>35</v>
      </c>
      <c r="EW84">
        <v>39.8172</v>
      </c>
      <c r="EX84">
        <v>57.696300000000001</v>
      </c>
      <c r="EY84">
        <v>-2.8365399999999998</v>
      </c>
      <c r="EZ84">
        <v>2</v>
      </c>
      <c r="FA84">
        <v>0.46044200000000002</v>
      </c>
      <c r="FB84">
        <v>0.25527499999999997</v>
      </c>
      <c r="FC84">
        <v>20.2715</v>
      </c>
      <c r="FD84">
        <v>5.21699</v>
      </c>
      <c r="FE84">
        <v>12.0046</v>
      </c>
      <c r="FF84">
        <v>4.98665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1.86222</v>
      </c>
      <c r="FN84">
        <v>1.8642799999999999</v>
      </c>
      <c r="FO84">
        <v>1.8603499999999999</v>
      </c>
      <c r="FP84">
        <v>1.86107</v>
      </c>
      <c r="FQ84">
        <v>1.8601700000000001</v>
      </c>
      <c r="FR84">
        <v>1.86188</v>
      </c>
      <c r="FS84">
        <v>1.85849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-4.42</v>
      </c>
      <c r="GH84">
        <v>0.15240000000000001</v>
      </c>
      <c r="GI84">
        <v>-3.43048097447471</v>
      </c>
      <c r="GJ84">
        <v>-2.7043828418459848E-3</v>
      </c>
      <c r="GK84">
        <v>1.1637646390227569E-6</v>
      </c>
      <c r="GL84">
        <v>-2.7935288173591201E-10</v>
      </c>
      <c r="GM84">
        <v>0.15243500000000409</v>
      </c>
      <c r="GN84">
        <v>0</v>
      </c>
      <c r="GO84">
        <v>0</v>
      </c>
      <c r="GP84">
        <v>0</v>
      </c>
      <c r="GQ84">
        <v>5</v>
      </c>
      <c r="GR84">
        <v>2087</v>
      </c>
      <c r="GS84">
        <v>4</v>
      </c>
      <c r="GT84">
        <v>31</v>
      </c>
      <c r="GU84">
        <v>114.8</v>
      </c>
      <c r="GV84">
        <v>114.8</v>
      </c>
      <c r="GW84">
        <v>1.4660599999999999</v>
      </c>
      <c r="GX84">
        <v>2.5647000000000002</v>
      </c>
      <c r="GY84">
        <v>2.04834</v>
      </c>
      <c r="GZ84">
        <v>2.6171899999999999</v>
      </c>
      <c r="HA84">
        <v>2.1972700000000001</v>
      </c>
      <c r="HB84">
        <v>2.34009</v>
      </c>
      <c r="HC84">
        <v>40.4255</v>
      </c>
      <c r="HD84">
        <v>13.475300000000001</v>
      </c>
      <c r="HE84">
        <v>18</v>
      </c>
      <c r="HF84">
        <v>648.95000000000005</v>
      </c>
      <c r="HG84">
        <v>744.279</v>
      </c>
      <c r="HH84">
        <v>31.000800000000002</v>
      </c>
      <c r="HI84">
        <v>33.176299999999998</v>
      </c>
      <c r="HJ84">
        <v>30.000900000000001</v>
      </c>
      <c r="HK84">
        <v>33.020699999999998</v>
      </c>
      <c r="HL84">
        <v>33.013100000000001</v>
      </c>
      <c r="HM84">
        <v>29.3658</v>
      </c>
      <c r="HN84">
        <v>19.819099999999999</v>
      </c>
      <c r="HO84">
        <v>100</v>
      </c>
      <c r="HP84">
        <v>31</v>
      </c>
      <c r="HQ84">
        <v>464.61</v>
      </c>
      <c r="HR84">
        <v>33.787999999999997</v>
      </c>
      <c r="HS84">
        <v>99.1768</v>
      </c>
      <c r="HT84">
        <v>98.186400000000006</v>
      </c>
    </row>
    <row r="85" spans="1:228" x14ac:dyDescent="0.2">
      <c r="A85">
        <v>70</v>
      </c>
      <c r="B85">
        <v>1670961385.5999999</v>
      </c>
      <c r="C85">
        <v>275.59999990463263</v>
      </c>
      <c r="D85" t="s">
        <v>499</v>
      </c>
      <c r="E85" t="s">
        <v>500</v>
      </c>
      <c r="F85">
        <v>4</v>
      </c>
      <c r="G85">
        <v>1670961383.5999999</v>
      </c>
      <c r="H85">
        <f t="shared" si="34"/>
        <v>1.9100173654369459E-3</v>
      </c>
      <c r="I85">
        <f t="shared" si="35"/>
        <v>1.9100173654369459</v>
      </c>
      <c r="J85">
        <f t="shared" si="36"/>
        <v>8.6534961610817245</v>
      </c>
      <c r="K85">
        <f t="shared" si="37"/>
        <v>439.85428571428571</v>
      </c>
      <c r="L85">
        <f t="shared" si="38"/>
        <v>315.95719967060705</v>
      </c>
      <c r="M85">
        <f t="shared" si="39"/>
        <v>31.94421521550538</v>
      </c>
      <c r="N85">
        <f t="shared" si="40"/>
        <v>44.470580132270555</v>
      </c>
      <c r="O85">
        <f t="shared" si="41"/>
        <v>0.12299646878230175</v>
      </c>
      <c r="P85">
        <f t="shared" si="42"/>
        <v>3.6765242513173249</v>
      </c>
      <c r="Q85">
        <f t="shared" si="43"/>
        <v>0.12075541351222809</v>
      </c>
      <c r="R85">
        <f t="shared" si="44"/>
        <v>7.5670082255344384E-2</v>
      </c>
      <c r="S85">
        <f t="shared" si="45"/>
        <v>226.11179580598994</v>
      </c>
      <c r="T85">
        <f t="shared" si="46"/>
        <v>33.495876259342673</v>
      </c>
      <c r="U85">
        <f t="shared" si="47"/>
        <v>32.877571428571429</v>
      </c>
      <c r="V85">
        <f t="shared" si="48"/>
        <v>5.0174572051343587</v>
      </c>
      <c r="W85">
        <f t="shared" si="49"/>
        <v>69.685736777328756</v>
      </c>
      <c r="X85">
        <f t="shared" si="50"/>
        <v>3.4855339861799264</v>
      </c>
      <c r="Y85">
        <f t="shared" si="51"/>
        <v>5.0017896737139678</v>
      </c>
      <c r="Z85">
        <f t="shared" si="52"/>
        <v>1.5319232189544323</v>
      </c>
      <c r="AA85">
        <f t="shared" si="53"/>
        <v>-84.231765815769307</v>
      </c>
      <c r="AB85">
        <f t="shared" si="54"/>
        <v>-11.020407914299367</v>
      </c>
      <c r="AC85">
        <f t="shared" si="55"/>
        <v>-0.6854817979304435</v>
      </c>
      <c r="AD85">
        <f t="shared" si="56"/>
        <v>130.17414027799083</v>
      </c>
      <c r="AE85">
        <f t="shared" si="57"/>
        <v>32.162464644802007</v>
      </c>
      <c r="AF85">
        <f t="shared" si="58"/>
        <v>1.9134169165122825</v>
      </c>
      <c r="AG85">
        <f t="shared" si="59"/>
        <v>8.6534961610817245</v>
      </c>
      <c r="AH85">
        <v>468.65619108578181</v>
      </c>
      <c r="AI85">
        <v>458.15989090909079</v>
      </c>
      <c r="AJ85">
        <v>1.731467356362633</v>
      </c>
      <c r="AK85">
        <v>64.07577277955869</v>
      </c>
      <c r="AL85">
        <f t="shared" si="60"/>
        <v>1.9100173654369459</v>
      </c>
      <c r="AM85">
        <v>33.706841063696629</v>
      </c>
      <c r="AN85">
        <v>34.472667132867151</v>
      </c>
      <c r="AO85">
        <v>3.0222735150322561E-5</v>
      </c>
      <c r="AP85">
        <v>91.892419978846732</v>
      </c>
      <c r="AQ85">
        <v>39</v>
      </c>
      <c r="AR85">
        <v>6</v>
      </c>
      <c r="AS85">
        <f t="shared" si="61"/>
        <v>1</v>
      </c>
      <c r="AT85">
        <f t="shared" si="62"/>
        <v>0</v>
      </c>
      <c r="AU85">
        <f t="shared" si="63"/>
        <v>47293.803603950764</v>
      </c>
      <c r="AV85">
        <f t="shared" si="64"/>
        <v>1199.982857142857</v>
      </c>
      <c r="AW85">
        <f t="shared" si="65"/>
        <v>1025.9102278787511</v>
      </c>
      <c r="AX85">
        <f t="shared" si="66"/>
        <v>0.85493740329043488</v>
      </c>
      <c r="AY85">
        <f t="shared" si="67"/>
        <v>0.18842918835053951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1670961383.5999999</v>
      </c>
      <c r="BF85">
        <v>439.85428571428571</v>
      </c>
      <c r="BG85">
        <v>453.56285714285713</v>
      </c>
      <c r="BH85">
        <v>34.475085714285711</v>
      </c>
      <c r="BI85">
        <v>33.707728571428582</v>
      </c>
      <c r="BJ85">
        <v>444.28100000000001</v>
      </c>
      <c r="BK85">
        <v>34.322671428571432</v>
      </c>
      <c r="BL85">
        <v>650.03885714285718</v>
      </c>
      <c r="BM85">
        <v>101.0031428571429</v>
      </c>
      <c r="BN85">
        <v>9.9839600000000001E-2</v>
      </c>
      <c r="BO85">
        <v>32.821971428571423</v>
      </c>
      <c r="BP85">
        <v>32.877571428571429</v>
      </c>
      <c r="BQ85">
        <v>999.89999999999986</v>
      </c>
      <c r="BR85">
        <v>0</v>
      </c>
      <c r="BS85">
        <v>0</v>
      </c>
      <c r="BT85">
        <v>9000.4457142857154</v>
      </c>
      <c r="BU85">
        <v>0</v>
      </c>
      <c r="BV85">
        <v>87.274785714285727</v>
      </c>
      <c r="BW85">
        <v>-13.708500000000001</v>
      </c>
      <c r="BX85">
        <v>455.55985714285708</v>
      </c>
      <c r="BY85">
        <v>469.38471428571432</v>
      </c>
      <c r="BZ85">
        <v>0.76735842857142866</v>
      </c>
      <c r="CA85">
        <v>453.56285714285713</v>
      </c>
      <c r="CB85">
        <v>33.707728571428582</v>
      </c>
      <c r="CC85">
        <v>3.482094285714286</v>
      </c>
      <c r="CD85">
        <v>3.4045871428571428</v>
      </c>
      <c r="CE85">
        <v>26.532699999999998</v>
      </c>
      <c r="CF85">
        <v>26.15128571428572</v>
      </c>
      <c r="CG85">
        <v>1199.982857142857</v>
      </c>
      <c r="CH85">
        <v>0.50000257142857141</v>
      </c>
      <c r="CI85">
        <v>0.49999742857142859</v>
      </c>
      <c r="CJ85">
        <v>0</v>
      </c>
      <c r="CK85">
        <v>1111.3214285714289</v>
      </c>
      <c r="CL85">
        <v>4.9990899999999998</v>
      </c>
      <c r="CM85">
        <v>12858.928571428571</v>
      </c>
      <c r="CN85">
        <v>9557.7342857142849</v>
      </c>
      <c r="CO85">
        <v>43.125</v>
      </c>
      <c r="CP85">
        <v>45.186999999999998</v>
      </c>
      <c r="CQ85">
        <v>43.936999999999998</v>
      </c>
      <c r="CR85">
        <v>44.25</v>
      </c>
      <c r="CS85">
        <v>44.410428571428582</v>
      </c>
      <c r="CT85">
        <v>597.49571428571414</v>
      </c>
      <c r="CU85">
        <v>597.48714285714289</v>
      </c>
      <c r="CV85">
        <v>0</v>
      </c>
      <c r="CW85">
        <v>1670961418</v>
      </c>
      <c r="CX85">
        <v>0</v>
      </c>
      <c r="CY85">
        <v>1670954496.5999999</v>
      </c>
      <c r="CZ85" t="s">
        <v>356</v>
      </c>
      <c r="DA85">
        <v>1670954495.5999999</v>
      </c>
      <c r="DB85">
        <v>1670954496.5999999</v>
      </c>
      <c r="DC85">
        <v>16</v>
      </c>
      <c r="DD85">
        <v>-7.6999999999999999E-2</v>
      </c>
      <c r="DE85">
        <v>-1.0999999999999999E-2</v>
      </c>
      <c r="DF85">
        <v>-4.38</v>
      </c>
      <c r="DG85">
        <v>0.152</v>
      </c>
      <c r="DH85">
        <v>415</v>
      </c>
      <c r="DI85">
        <v>32</v>
      </c>
      <c r="DJ85">
        <v>0.4</v>
      </c>
      <c r="DK85">
        <v>0.41</v>
      </c>
      <c r="DL85">
        <v>-13.619529999999999</v>
      </c>
      <c r="DM85">
        <v>-0.98551519699809442</v>
      </c>
      <c r="DN85">
        <v>0.10525796929449099</v>
      </c>
      <c r="DO85">
        <v>0</v>
      </c>
      <c r="DP85">
        <v>0.76804120000000009</v>
      </c>
      <c r="DQ85">
        <v>2.3821688555345829E-2</v>
      </c>
      <c r="DR85">
        <v>4.3368082687617144E-3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368</v>
      </c>
      <c r="EA85">
        <v>3.2966299999999999</v>
      </c>
      <c r="EB85">
        <v>2.6251000000000002</v>
      </c>
      <c r="EC85">
        <v>0.106868</v>
      </c>
      <c r="ED85">
        <v>0.107659</v>
      </c>
      <c r="EE85">
        <v>0.140512</v>
      </c>
      <c r="EF85">
        <v>0.136911</v>
      </c>
      <c r="EG85">
        <v>27020.2</v>
      </c>
      <c r="EH85">
        <v>27467.7</v>
      </c>
      <c r="EI85">
        <v>28146.3</v>
      </c>
      <c r="EJ85">
        <v>29626.799999999999</v>
      </c>
      <c r="EK85">
        <v>33285.800000000003</v>
      </c>
      <c r="EL85">
        <v>35490.300000000003</v>
      </c>
      <c r="EM85">
        <v>39725.699999999997</v>
      </c>
      <c r="EN85">
        <v>42336</v>
      </c>
      <c r="EO85">
        <v>2.1561300000000001</v>
      </c>
      <c r="EP85">
        <v>2.1816499999999999</v>
      </c>
      <c r="EQ85">
        <v>0.12049799999999999</v>
      </c>
      <c r="ER85">
        <v>0</v>
      </c>
      <c r="ES85">
        <v>30.927099999999999</v>
      </c>
      <c r="ET85">
        <v>999.9</v>
      </c>
      <c r="EU85">
        <v>71.2</v>
      </c>
      <c r="EV85">
        <v>35</v>
      </c>
      <c r="EW85">
        <v>39.820399999999999</v>
      </c>
      <c r="EX85">
        <v>57.936300000000003</v>
      </c>
      <c r="EY85">
        <v>-2.7283599999999999</v>
      </c>
      <c r="EZ85">
        <v>2</v>
      </c>
      <c r="FA85">
        <v>0.46111000000000002</v>
      </c>
      <c r="FB85">
        <v>0.25438699999999997</v>
      </c>
      <c r="FC85">
        <v>20.2714</v>
      </c>
      <c r="FD85">
        <v>5.2171399999999997</v>
      </c>
      <c r="FE85">
        <v>12.004099999999999</v>
      </c>
      <c r="FF85">
        <v>4.9862500000000001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1.8622300000000001</v>
      </c>
      <c r="FN85">
        <v>1.8642700000000001</v>
      </c>
      <c r="FO85">
        <v>1.8603499999999999</v>
      </c>
      <c r="FP85">
        <v>1.8610800000000001</v>
      </c>
      <c r="FQ85">
        <v>1.8601700000000001</v>
      </c>
      <c r="FR85">
        <v>1.86188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-4.4329999999999998</v>
      </c>
      <c r="GH85">
        <v>0.15240000000000001</v>
      </c>
      <c r="GI85">
        <v>-3.43048097447471</v>
      </c>
      <c r="GJ85">
        <v>-2.7043828418459848E-3</v>
      </c>
      <c r="GK85">
        <v>1.1637646390227569E-6</v>
      </c>
      <c r="GL85">
        <v>-2.7935288173591201E-10</v>
      </c>
      <c r="GM85">
        <v>0.15243500000000409</v>
      </c>
      <c r="GN85">
        <v>0</v>
      </c>
      <c r="GO85">
        <v>0</v>
      </c>
      <c r="GP85">
        <v>0</v>
      </c>
      <c r="GQ85">
        <v>5</v>
      </c>
      <c r="GR85">
        <v>2087</v>
      </c>
      <c r="GS85">
        <v>4</v>
      </c>
      <c r="GT85">
        <v>31</v>
      </c>
      <c r="GU85">
        <v>114.8</v>
      </c>
      <c r="GV85">
        <v>114.8</v>
      </c>
      <c r="GW85">
        <v>1.48315</v>
      </c>
      <c r="GX85">
        <v>2.5659200000000002</v>
      </c>
      <c r="GY85">
        <v>2.04834</v>
      </c>
      <c r="GZ85">
        <v>2.6171899999999999</v>
      </c>
      <c r="HA85">
        <v>2.1972700000000001</v>
      </c>
      <c r="HB85">
        <v>2.36206</v>
      </c>
      <c r="HC85">
        <v>40.4255</v>
      </c>
      <c r="HD85">
        <v>13.4841</v>
      </c>
      <c r="HE85">
        <v>18</v>
      </c>
      <c r="HF85">
        <v>648.87199999999996</v>
      </c>
      <c r="HG85">
        <v>744.20399999999995</v>
      </c>
      <c r="HH85">
        <v>31.0002</v>
      </c>
      <c r="HI85">
        <v>33.183199999999999</v>
      </c>
      <c r="HJ85">
        <v>30.000800000000002</v>
      </c>
      <c r="HK85">
        <v>33.026499999999999</v>
      </c>
      <c r="HL85">
        <v>33.018599999999999</v>
      </c>
      <c r="HM85">
        <v>29.716899999999999</v>
      </c>
      <c r="HN85">
        <v>19.819099999999999</v>
      </c>
      <c r="HO85">
        <v>100</v>
      </c>
      <c r="HP85">
        <v>31</v>
      </c>
      <c r="HQ85">
        <v>471.28899999999999</v>
      </c>
      <c r="HR85">
        <v>33.833199999999998</v>
      </c>
      <c r="HS85">
        <v>99.174000000000007</v>
      </c>
      <c r="HT85">
        <v>98.183999999999997</v>
      </c>
    </row>
    <row r="86" spans="1:228" x14ac:dyDescent="0.2">
      <c r="A86">
        <v>71</v>
      </c>
      <c r="B86">
        <v>1670961389.5999999</v>
      </c>
      <c r="C86">
        <v>279.59999990463263</v>
      </c>
      <c r="D86" t="s">
        <v>501</v>
      </c>
      <c r="E86" t="s">
        <v>502</v>
      </c>
      <c r="F86">
        <v>4</v>
      </c>
      <c r="G86">
        <v>1670961387.2874999</v>
      </c>
      <c r="H86">
        <f t="shared" si="34"/>
        <v>1.8825872204611882E-3</v>
      </c>
      <c r="I86">
        <f t="shared" si="35"/>
        <v>1.8825872204611882</v>
      </c>
      <c r="J86">
        <f t="shared" si="36"/>
        <v>9.2914165670707014</v>
      </c>
      <c r="K86">
        <f t="shared" si="37"/>
        <v>445.98512499999998</v>
      </c>
      <c r="L86">
        <f t="shared" si="38"/>
        <v>311.76306285343969</v>
      </c>
      <c r="M86">
        <f t="shared" si="39"/>
        <v>31.520124958819302</v>
      </c>
      <c r="N86">
        <f t="shared" si="40"/>
        <v>45.090354005096181</v>
      </c>
      <c r="O86">
        <f t="shared" si="41"/>
        <v>0.12112688338573323</v>
      </c>
      <c r="P86">
        <f t="shared" si="42"/>
        <v>3.6787395044743083</v>
      </c>
      <c r="Q86">
        <f t="shared" si="43"/>
        <v>0.11895407465226412</v>
      </c>
      <c r="R86">
        <f t="shared" si="44"/>
        <v>7.4538268407295161E-2</v>
      </c>
      <c r="S86">
        <f t="shared" si="45"/>
        <v>226.1139697351893</v>
      </c>
      <c r="T86">
        <f t="shared" si="46"/>
        <v>33.490704652751994</v>
      </c>
      <c r="U86">
        <f t="shared" si="47"/>
        <v>32.877912500000001</v>
      </c>
      <c r="V86">
        <f t="shared" si="48"/>
        <v>5.0175534473275007</v>
      </c>
      <c r="W86">
        <f t="shared" si="49"/>
        <v>69.711670204516736</v>
      </c>
      <c r="X86">
        <f t="shared" si="50"/>
        <v>3.4847627267839432</v>
      </c>
      <c r="Y86">
        <f t="shared" si="51"/>
        <v>4.9988226025291231</v>
      </c>
      <c r="Z86">
        <f t="shared" si="52"/>
        <v>1.5327907205435576</v>
      </c>
      <c r="AA86">
        <f t="shared" si="53"/>
        <v>-83.022096422338393</v>
      </c>
      <c r="AB86">
        <f t="shared" si="54"/>
        <v>-13.186346474435176</v>
      </c>
      <c r="AC86">
        <f t="shared" si="55"/>
        <v>-0.81967068569371304</v>
      </c>
      <c r="AD86">
        <f t="shared" si="56"/>
        <v>129.08585615272202</v>
      </c>
      <c r="AE86">
        <f t="shared" si="57"/>
        <v>32.356403433097391</v>
      </c>
      <c r="AF86">
        <f t="shared" si="58"/>
        <v>1.8928940577206645</v>
      </c>
      <c r="AG86">
        <f t="shared" si="59"/>
        <v>9.2914165670707014</v>
      </c>
      <c r="AH86">
        <v>475.63105225394042</v>
      </c>
      <c r="AI86">
        <v>464.98540606060573</v>
      </c>
      <c r="AJ86">
        <v>1.699178241936165</v>
      </c>
      <c r="AK86">
        <v>64.07577277955869</v>
      </c>
      <c r="AL86">
        <f t="shared" si="60"/>
        <v>1.8825872204611882</v>
      </c>
      <c r="AM86">
        <v>33.708707043849067</v>
      </c>
      <c r="AN86">
        <v>34.464701398601413</v>
      </c>
      <c r="AO86">
        <v>-1.6052620030490309E-4</v>
      </c>
      <c r="AP86">
        <v>91.892419978846732</v>
      </c>
      <c r="AQ86">
        <v>39</v>
      </c>
      <c r="AR86">
        <v>6</v>
      </c>
      <c r="AS86">
        <f t="shared" si="61"/>
        <v>1</v>
      </c>
      <c r="AT86">
        <f t="shared" si="62"/>
        <v>0</v>
      </c>
      <c r="AU86">
        <f t="shared" si="63"/>
        <v>47335.045030616813</v>
      </c>
      <c r="AV86">
        <f t="shared" si="64"/>
        <v>1199.99</v>
      </c>
      <c r="AW86">
        <f t="shared" si="65"/>
        <v>1025.9167635933622</v>
      </c>
      <c r="AX86">
        <f t="shared" si="66"/>
        <v>0.85493776080914197</v>
      </c>
      <c r="AY86">
        <f t="shared" si="67"/>
        <v>0.1884298783616441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1670961387.2874999</v>
      </c>
      <c r="BF86">
        <v>445.98512499999998</v>
      </c>
      <c r="BG86">
        <v>459.77699999999999</v>
      </c>
      <c r="BH86">
        <v>34.467512499999998</v>
      </c>
      <c r="BI86">
        <v>33.708287499999997</v>
      </c>
      <c r="BJ86">
        <v>450.42312500000003</v>
      </c>
      <c r="BK86">
        <v>34.315062500000003</v>
      </c>
      <c r="BL86">
        <v>649.95974999999999</v>
      </c>
      <c r="BM86">
        <v>101.002875</v>
      </c>
      <c r="BN86">
        <v>9.9945425000000004E-2</v>
      </c>
      <c r="BO86">
        <v>32.811425</v>
      </c>
      <c r="BP86">
        <v>32.877912500000001</v>
      </c>
      <c r="BQ86">
        <v>999.9</v>
      </c>
      <c r="BR86">
        <v>0</v>
      </c>
      <c r="BS86">
        <v>0</v>
      </c>
      <c r="BT86">
        <v>9008.125</v>
      </c>
      <c r="BU86">
        <v>0</v>
      </c>
      <c r="BV86">
        <v>76.16232500000001</v>
      </c>
      <c r="BW86">
        <v>-13.7918</v>
      </c>
      <c r="BX86">
        <v>461.90600000000001</v>
      </c>
      <c r="BY86">
        <v>475.81599999999997</v>
      </c>
      <c r="BZ86">
        <v>0.759227875</v>
      </c>
      <c r="CA86">
        <v>459.77699999999999</v>
      </c>
      <c r="CB86">
        <v>33.708287499999997</v>
      </c>
      <c r="CC86">
        <v>3.4813187499999998</v>
      </c>
      <c r="CD86">
        <v>3.40463125</v>
      </c>
      <c r="CE86">
        <v>26.5288875</v>
      </c>
      <c r="CF86">
        <v>26.151524999999999</v>
      </c>
      <c r="CG86">
        <v>1199.99</v>
      </c>
      <c r="CH86">
        <v>0.49999187499999997</v>
      </c>
      <c r="CI86">
        <v>0.50000812499999991</v>
      </c>
      <c r="CJ86">
        <v>0</v>
      </c>
      <c r="CK86">
        <v>1112.02125</v>
      </c>
      <c r="CL86">
        <v>4.9990899999999998</v>
      </c>
      <c r="CM86">
        <v>12870.45</v>
      </c>
      <c r="CN86">
        <v>9557.7562499999985</v>
      </c>
      <c r="CO86">
        <v>43.125</v>
      </c>
      <c r="CP86">
        <v>45.186999999999998</v>
      </c>
      <c r="CQ86">
        <v>43.936999999999998</v>
      </c>
      <c r="CR86">
        <v>44.265500000000003</v>
      </c>
      <c r="CS86">
        <v>44.421499999999988</v>
      </c>
      <c r="CT86">
        <v>597.48500000000001</v>
      </c>
      <c r="CU86">
        <v>597.505</v>
      </c>
      <c r="CV86">
        <v>0</v>
      </c>
      <c r="CW86">
        <v>1670961421.5999999</v>
      </c>
      <c r="CX86">
        <v>0</v>
      </c>
      <c r="CY86">
        <v>1670954496.5999999</v>
      </c>
      <c r="CZ86" t="s">
        <v>356</v>
      </c>
      <c r="DA86">
        <v>1670954495.5999999</v>
      </c>
      <c r="DB86">
        <v>1670954496.5999999</v>
      </c>
      <c r="DC86">
        <v>16</v>
      </c>
      <c r="DD86">
        <v>-7.6999999999999999E-2</v>
      </c>
      <c r="DE86">
        <v>-1.0999999999999999E-2</v>
      </c>
      <c r="DF86">
        <v>-4.38</v>
      </c>
      <c r="DG86">
        <v>0.152</v>
      </c>
      <c r="DH86">
        <v>415</v>
      </c>
      <c r="DI86">
        <v>32</v>
      </c>
      <c r="DJ86">
        <v>0.4</v>
      </c>
      <c r="DK86">
        <v>0.41</v>
      </c>
      <c r="DL86">
        <v>-13.690775</v>
      </c>
      <c r="DM86">
        <v>-0.73656360225138839</v>
      </c>
      <c r="DN86">
        <v>7.8904292500471526E-2</v>
      </c>
      <c r="DO86">
        <v>0</v>
      </c>
      <c r="DP86">
        <v>0.76746382499999988</v>
      </c>
      <c r="DQ86">
        <v>-2.9706562851785401E-2</v>
      </c>
      <c r="DR86">
        <v>5.2622014589309464E-3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368</v>
      </c>
      <c r="EA86">
        <v>3.29664</v>
      </c>
      <c r="EB86">
        <v>2.6253899999999999</v>
      </c>
      <c r="EC86">
        <v>0.10805099999999999</v>
      </c>
      <c r="ED86">
        <v>0.10884199999999999</v>
      </c>
      <c r="EE86">
        <v>0.140489</v>
      </c>
      <c r="EF86">
        <v>0.13691800000000001</v>
      </c>
      <c r="EG86">
        <v>26984.2</v>
      </c>
      <c r="EH86">
        <v>27430.7</v>
      </c>
      <c r="EI86">
        <v>28146.2</v>
      </c>
      <c r="EJ86">
        <v>29626.3</v>
      </c>
      <c r="EK86">
        <v>33286.699999999997</v>
      </c>
      <c r="EL86">
        <v>35489.1</v>
      </c>
      <c r="EM86">
        <v>39725.800000000003</v>
      </c>
      <c r="EN86">
        <v>42334.8</v>
      </c>
      <c r="EO86">
        <v>2.1558700000000002</v>
      </c>
      <c r="EP86">
        <v>2.1819000000000002</v>
      </c>
      <c r="EQ86">
        <v>0.119045</v>
      </c>
      <c r="ER86">
        <v>0</v>
      </c>
      <c r="ES86">
        <v>30.930499999999999</v>
      </c>
      <c r="ET86">
        <v>999.9</v>
      </c>
      <c r="EU86">
        <v>71.2</v>
      </c>
      <c r="EV86">
        <v>35</v>
      </c>
      <c r="EW86">
        <v>39.822200000000002</v>
      </c>
      <c r="EX86">
        <v>57.726300000000002</v>
      </c>
      <c r="EY86">
        <v>-2.9046500000000002</v>
      </c>
      <c r="EZ86">
        <v>2</v>
      </c>
      <c r="FA86">
        <v>0.46160299999999999</v>
      </c>
      <c r="FB86">
        <v>0.25272099999999997</v>
      </c>
      <c r="FC86">
        <v>20.2714</v>
      </c>
      <c r="FD86">
        <v>5.2175900000000004</v>
      </c>
      <c r="FE86">
        <v>12.0046</v>
      </c>
      <c r="FF86">
        <v>4.9862000000000002</v>
      </c>
      <c r="FG86">
        <v>3.2844500000000001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1.8622000000000001</v>
      </c>
      <c r="FN86">
        <v>1.86426</v>
      </c>
      <c r="FO86">
        <v>1.8603499999999999</v>
      </c>
      <c r="FP86">
        <v>1.8610800000000001</v>
      </c>
      <c r="FQ86">
        <v>1.8601700000000001</v>
      </c>
      <c r="FR86">
        <v>1.86188</v>
      </c>
      <c r="FS86">
        <v>1.8584400000000001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-4.4450000000000003</v>
      </c>
      <c r="GH86">
        <v>0.1525</v>
      </c>
      <c r="GI86">
        <v>-3.43048097447471</v>
      </c>
      <c r="GJ86">
        <v>-2.7043828418459848E-3</v>
      </c>
      <c r="GK86">
        <v>1.1637646390227569E-6</v>
      </c>
      <c r="GL86">
        <v>-2.7935288173591201E-10</v>
      </c>
      <c r="GM86">
        <v>0.15243500000000409</v>
      </c>
      <c r="GN86">
        <v>0</v>
      </c>
      <c r="GO86">
        <v>0</v>
      </c>
      <c r="GP86">
        <v>0</v>
      </c>
      <c r="GQ86">
        <v>5</v>
      </c>
      <c r="GR86">
        <v>2087</v>
      </c>
      <c r="GS86">
        <v>4</v>
      </c>
      <c r="GT86">
        <v>31</v>
      </c>
      <c r="GU86">
        <v>114.9</v>
      </c>
      <c r="GV86">
        <v>114.9</v>
      </c>
      <c r="GW86">
        <v>1.50024</v>
      </c>
      <c r="GX86">
        <v>2.5744600000000002</v>
      </c>
      <c r="GY86">
        <v>2.04834</v>
      </c>
      <c r="GZ86">
        <v>2.6184099999999999</v>
      </c>
      <c r="HA86">
        <v>2.1972700000000001</v>
      </c>
      <c r="HB86">
        <v>2.32544</v>
      </c>
      <c r="HC86">
        <v>40.4255</v>
      </c>
      <c r="HD86">
        <v>13.457800000000001</v>
      </c>
      <c r="HE86">
        <v>18</v>
      </c>
      <c r="HF86">
        <v>648.73699999999997</v>
      </c>
      <c r="HG86">
        <v>744.51099999999997</v>
      </c>
      <c r="HH86">
        <v>30.9998</v>
      </c>
      <c r="HI86">
        <v>33.190600000000003</v>
      </c>
      <c r="HJ86">
        <v>30.000800000000002</v>
      </c>
      <c r="HK86">
        <v>33.032400000000003</v>
      </c>
      <c r="HL86">
        <v>33.024000000000001</v>
      </c>
      <c r="HM86">
        <v>30.069600000000001</v>
      </c>
      <c r="HN86">
        <v>19.5456</v>
      </c>
      <c r="HO86">
        <v>100</v>
      </c>
      <c r="HP86">
        <v>31</v>
      </c>
      <c r="HQ86">
        <v>477.97399999999999</v>
      </c>
      <c r="HR86">
        <v>33.874299999999998</v>
      </c>
      <c r="HS86">
        <v>99.1738</v>
      </c>
      <c r="HT86">
        <v>98.181700000000006</v>
      </c>
    </row>
    <row r="87" spans="1:228" x14ac:dyDescent="0.2">
      <c r="A87">
        <v>72</v>
      </c>
      <c r="B87">
        <v>1670961393.5999999</v>
      </c>
      <c r="C87">
        <v>283.59999990463263</v>
      </c>
      <c r="D87" t="s">
        <v>503</v>
      </c>
      <c r="E87" t="s">
        <v>504</v>
      </c>
      <c r="F87">
        <v>4</v>
      </c>
      <c r="G87">
        <v>1670961391.5999999</v>
      </c>
      <c r="H87">
        <f t="shared" si="34"/>
        <v>1.8769724227219807E-3</v>
      </c>
      <c r="I87">
        <f t="shared" si="35"/>
        <v>1.8769724227219806</v>
      </c>
      <c r="J87">
        <f t="shared" si="36"/>
        <v>9.4217181478768861</v>
      </c>
      <c r="K87">
        <f t="shared" si="37"/>
        <v>453.084</v>
      </c>
      <c r="L87">
        <f t="shared" si="38"/>
        <v>317.19879386131151</v>
      </c>
      <c r="M87">
        <f t="shared" si="39"/>
        <v>32.06956672268435</v>
      </c>
      <c r="N87">
        <f t="shared" si="40"/>
        <v>45.807890351984568</v>
      </c>
      <c r="O87">
        <f t="shared" si="41"/>
        <v>0.12132515404319152</v>
      </c>
      <c r="P87">
        <f t="shared" si="42"/>
        <v>3.6704270897670113</v>
      </c>
      <c r="Q87">
        <f t="shared" si="43"/>
        <v>0.11914045430895094</v>
      </c>
      <c r="R87">
        <f t="shared" si="44"/>
        <v>7.4655793791197911E-2</v>
      </c>
      <c r="S87">
        <f t="shared" si="45"/>
        <v>226.11517123528384</v>
      </c>
      <c r="T87">
        <f t="shared" si="46"/>
        <v>33.481830301420018</v>
      </c>
      <c r="U87">
        <f t="shared" si="47"/>
        <v>32.85257142857143</v>
      </c>
      <c r="V87">
        <f t="shared" si="48"/>
        <v>5.0104071759938478</v>
      </c>
      <c r="W87">
        <f t="shared" si="49"/>
        <v>69.752113136261983</v>
      </c>
      <c r="X87">
        <f t="shared" si="50"/>
        <v>3.4845267935894615</v>
      </c>
      <c r="Y87">
        <f t="shared" si="51"/>
        <v>4.995585992903723</v>
      </c>
      <c r="Z87">
        <f t="shared" si="52"/>
        <v>1.5258803824043863</v>
      </c>
      <c r="AA87">
        <f t="shared" si="53"/>
        <v>-82.774483842039345</v>
      </c>
      <c r="AB87">
        <f t="shared" si="54"/>
        <v>-10.419798865163305</v>
      </c>
      <c r="AC87">
        <f t="shared" si="55"/>
        <v>-0.64905005838401719</v>
      </c>
      <c r="AD87">
        <f t="shared" si="56"/>
        <v>132.2718384696972</v>
      </c>
      <c r="AE87">
        <f t="shared" si="57"/>
        <v>32.594459323643903</v>
      </c>
      <c r="AF87">
        <f t="shared" si="58"/>
        <v>1.8126917167034311</v>
      </c>
      <c r="AG87">
        <f t="shared" si="59"/>
        <v>9.4217181478768861</v>
      </c>
      <c r="AH87">
        <v>482.5466788052945</v>
      </c>
      <c r="AI87">
        <v>471.81865454545448</v>
      </c>
      <c r="AJ87">
        <v>1.70604540162081</v>
      </c>
      <c r="AK87">
        <v>64.07577277955869</v>
      </c>
      <c r="AL87">
        <f t="shared" si="60"/>
        <v>1.8769724227219806</v>
      </c>
      <c r="AM87">
        <v>33.714674711725458</v>
      </c>
      <c r="AN87">
        <v>34.468002797202807</v>
      </c>
      <c r="AO87">
        <v>-9.7924859665156111E-5</v>
      </c>
      <c r="AP87">
        <v>91.892419978846732</v>
      </c>
      <c r="AQ87">
        <v>39</v>
      </c>
      <c r="AR87">
        <v>6</v>
      </c>
      <c r="AS87">
        <f t="shared" si="61"/>
        <v>1</v>
      </c>
      <c r="AT87">
        <f t="shared" si="62"/>
        <v>0</v>
      </c>
      <c r="AU87">
        <f t="shared" si="63"/>
        <v>47188.197227376164</v>
      </c>
      <c r="AV87">
        <f t="shared" si="64"/>
        <v>1199.995714285714</v>
      </c>
      <c r="AW87">
        <f t="shared" si="65"/>
        <v>1025.9217135934111</v>
      </c>
      <c r="AX87">
        <f t="shared" si="66"/>
        <v>0.85493781467718089</v>
      </c>
      <c r="AY87">
        <f t="shared" si="67"/>
        <v>0.18842998232695918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1670961391.5999999</v>
      </c>
      <c r="BF87">
        <v>453.084</v>
      </c>
      <c r="BG87">
        <v>466.9641428571428</v>
      </c>
      <c r="BH87">
        <v>34.465314285714292</v>
      </c>
      <c r="BI87">
        <v>33.738314285714289</v>
      </c>
      <c r="BJ87">
        <v>457.53500000000003</v>
      </c>
      <c r="BK87">
        <v>34.312857142857141</v>
      </c>
      <c r="BL87">
        <v>650.01171428571433</v>
      </c>
      <c r="BM87">
        <v>101.0022857142857</v>
      </c>
      <c r="BN87">
        <v>0.1001375714285714</v>
      </c>
      <c r="BO87">
        <v>32.79991428571428</v>
      </c>
      <c r="BP87">
        <v>32.85257142857143</v>
      </c>
      <c r="BQ87">
        <v>999.89999999999986</v>
      </c>
      <c r="BR87">
        <v>0</v>
      </c>
      <c r="BS87">
        <v>0</v>
      </c>
      <c r="BT87">
        <v>8979.4642857142862</v>
      </c>
      <c r="BU87">
        <v>0</v>
      </c>
      <c r="BV87">
        <v>71.961685714285721</v>
      </c>
      <c r="BW87">
        <v>-13.88002857142857</v>
      </c>
      <c r="BX87">
        <v>469.25714285714281</v>
      </c>
      <c r="BY87">
        <v>483.2688571428572</v>
      </c>
      <c r="BZ87">
        <v>0.72697457142857147</v>
      </c>
      <c r="CA87">
        <v>466.9641428571428</v>
      </c>
      <c r="CB87">
        <v>33.738314285714289</v>
      </c>
      <c r="CC87">
        <v>3.4810728571428569</v>
      </c>
      <c r="CD87">
        <v>3.4076471428571429</v>
      </c>
      <c r="CE87">
        <v>26.527728571428579</v>
      </c>
      <c r="CF87">
        <v>26.166499999999999</v>
      </c>
      <c r="CG87">
        <v>1199.995714285714</v>
      </c>
      <c r="CH87">
        <v>0.49998999999999999</v>
      </c>
      <c r="CI87">
        <v>0.50000999999999995</v>
      </c>
      <c r="CJ87">
        <v>0</v>
      </c>
      <c r="CK87">
        <v>1113.0871428571429</v>
      </c>
      <c r="CL87">
        <v>4.9990899999999998</v>
      </c>
      <c r="CM87">
        <v>12884.55714285714</v>
      </c>
      <c r="CN87">
        <v>9557.7785714285692</v>
      </c>
      <c r="CO87">
        <v>43.125</v>
      </c>
      <c r="CP87">
        <v>45.186999999999998</v>
      </c>
      <c r="CQ87">
        <v>43.936999999999998</v>
      </c>
      <c r="CR87">
        <v>44.25</v>
      </c>
      <c r="CS87">
        <v>44.436999999999998</v>
      </c>
      <c r="CT87">
        <v>597.48571428571427</v>
      </c>
      <c r="CU87">
        <v>597.5100000000001</v>
      </c>
      <c r="CV87">
        <v>0</v>
      </c>
      <c r="CW87">
        <v>1670961425.8</v>
      </c>
      <c r="CX87">
        <v>0</v>
      </c>
      <c r="CY87">
        <v>1670954496.5999999</v>
      </c>
      <c r="CZ87" t="s">
        <v>356</v>
      </c>
      <c r="DA87">
        <v>1670954495.5999999</v>
      </c>
      <c r="DB87">
        <v>1670954496.5999999</v>
      </c>
      <c r="DC87">
        <v>16</v>
      </c>
      <c r="DD87">
        <v>-7.6999999999999999E-2</v>
      </c>
      <c r="DE87">
        <v>-1.0999999999999999E-2</v>
      </c>
      <c r="DF87">
        <v>-4.38</v>
      </c>
      <c r="DG87">
        <v>0.152</v>
      </c>
      <c r="DH87">
        <v>415</v>
      </c>
      <c r="DI87">
        <v>32</v>
      </c>
      <c r="DJ87">
        <v>0.4</v>
      </c>
      <c r="DK87">
        <v>0.41</v>
      </c>
      <c r="DL87">
        <v>-13.746705</v>
      </c>
      <c r="DM87">
        <v>-0.86612757973728638</v>
      </c>
      <c r="DN87">
        <v>9.0296323153271255E-2</v>
      </c>
      <c r="DO87">
        <v>0</v>
      </c>
      <c r="DP87">
        <v>0.76018787500000007</v>
      </c>
      <c r="DQ87">
        <v>-0.148994532833022</v>
      </c>
      <c r="DR87">
        <v>1.7203780981498659E-2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3.2966299999999999</v>
      </c>
      <c r="EB87">
        <v>2.6251899999999999</v>
      </c>
      <c r="EC87">
        <v>0.109213</v>
      </c>
      <c r="ED87">
        <v>0.109998</v>
      </c>
      <c r="EE87">
        <v>0.14050399999999999</v>
      </c>
      <c r="EF87">
        <v>0.13705700000000001</v>
      </c>
      <c r="EG87">
        <v>26948</v>
      </c>
      <c r="EH87">
        <v>27394.5</v>
      </c>
      <c r="EI87">
        <v>28145.200000000001</v>
      </c>
      <c r="EJ87">
        <v>29625.599999999999</v>
      </c>
      <c r="EK87">
        <v>33285</v>
      </c>
      <c r="EL87">
        <v>35482.9</v>
      </c>
      <c r="EM87">
        <v>39724.400000000001</v>
      </c>
      <c r="EN87">
        <v>42334.1</v>
      </c>
      <c r="EO87">
        <v>2.1561300000000001</v>
      </c>
      <c r="EP87">
        <v>2.1817500000000001</v>
      </c>
      <c r="EQ87">
        <v>0.118218</v>
      </c>
      <c r="ER87">
        <v>0</v>
      </c>
      <c r="ES87">
        <v>30.930099999999999</v>
      </c>
      <c r="ET87">
        <v>999.9</v>
      </c>
      <c r="EU87">
        <v>71.2</v>
      </c>
      <c r="EV87">
        <v>35</v>
      </c>
      <c r="EW87">
        <v>39.816299999999998</v>
      </c>
      <c r="EX87">
        <v>58.116300000000003</v>
      </c>
      <c r="EY87">
        <v>-2.7644199999999999</v>
      </c>
      <c r="EZ87">
        <v>2</v>
      </c>
      <c r="FA87">
        <v>0.462094</v>
      </c>
      <c r="FB87">
        <v>0.25104799999999999</v>
      </c>
      <c r="FC87">
        <v>20.2713</v>
      </c>
      <c r="FD87">
        <v>5.2171399999999997</v>
      </c>
      <c r="FE87">
        <v>12.0046</v>
      </c>
      <c r="FF87">
        <v>4.9861000000000004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1.86426</v>
      </c>
      <c r="FO87">
        <v>1.8603499999999999</v>
      </c>
      <c r="FP87">
        <v>1.8611</v>
      </c>
      <c r="FQ87">
        <v>1.86016</v>
      </c>
      <c r="FR87">
        <v>1.86188</v>
      </c>
      <c r="FS87">
        <v>1.85846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-4.4560000000000004</v>
      </c>
      <c r="GH87">
        <v>0.15240000000000001</v>
      </c>
      <c r="GI87">
        <v>-3.43048097447471</v>
      </c>
      <c r="GJ87">
        <v>-2.7043828418459848E-3</v>
      </c>
      <c r="GK87">
        <v>1.1637646390227569E-6</v>
      </c>
      <c r="GL87">
        <v>-2.7935288173591201E-10</v>
      </c>
      <c r="GM87">
        <v>0.15243500000000409</v>
      </c>
      <c r="GN87">
        <v>0</v>
      </c>
      <c r="GO87">
        <v>0</v>
      </c>
      <c r="GP87">
        <v>0</v>
      </c>
      <c r="GQ87">
        <v>5</v>
      </c>
      <c r="GR87">
        <v>2087</v>
      </c>
      <c r="GS87">
        <v>4</v>
      </c>
      <c r="GT87">
        <v>31</v>
      </c>
      <c r="GU87">
        <v>115</v>
      </c>
      <c r="GV87">
        <v>115</v>
      </c>
      <c r="GW87">
        <v>1.5185500000000001</v>
      </c>
      <c r="GX87">
        <v>2.5708000000000002</v>
      </c>
      <c r="GY87">
        <v>2.04834</v>
      </c>
      <c r="GZ87">
        <v>2.6171899999999999</v>
      </c>
      <c r="HA87">
        <v>2.1972700000000001</v>
      </c>
      <c r="HB87">
        <v>2.34253</v>
      </c>
      <c r="HC87">
        <v>40.4</v>
      </c>
      <c r="HD87">
        <v>13.475300000000001</v>
      </c>
      <c r="HE87">
        <v>18</v>
      </c>
      <c r="HF87">
        <v>648.99300000000005</v>
      </c>
      <c r="HG87">
        <v>744.44</v>
      </c>
      <c r="HH87">
        <v>30.999700000000001</v>
      </c>
      <c r="HI87">
        <v>33.1965</v>
      </c>
      <c r="HJ87">
        <v>30.000699999999998</v>
      </c>
      <c r="HK87">
        <v>33.0383</v>
      </c>
      <c r="HL87">
        <v>33.029899999999998</v>
      </c>
      <c r="HM87">
        <v>30.421299999999999</v>
      </c>
      <c r="HN87">
        <v>19.5456</v>
      </c>
      <c r="HO87">
        <v>100</v>
      </c>
      <c r="HP87">
        <v>31</v>
      </c>
      <c r="HQ87">
        <v>484.661</v>
      </c>
      <c r="HR87">
        <v>33.9026</v>
      </c>
      <c r="HS87">
        <v>99.170199999999994</v>
      </c>
      <c r="HT87">
        <v>98.1798</v>
      </c>
    </row>
    <row r="88" spans="1:228" x14ac:dyDescent="0.2">
      <c r="A88">
        <v>73</v>
      </c>
      <c r="B88">
        <v>1670961397.5999999</v>
      </c>
      <c r="C88">
        <v>287.59999990463263</v>
      </c>
      <c r="D88" t="s">
        <v>505</v>
      </c>
      <c r="E88" t="s">
        <v>506</v>
      </c>
      <c r="F88">
        <v>4</v>
      </c>
      <c r="G88">
        <v>1670961395.2874999</v>
      </c>
      <c r="H88">
        <f t="shared" si="34"/>
        <v>1.8052407538216161E-3</v>
      </c>
      <c r="I88">
        <f t="shared" si="35"/>
        <v>1.805240753821616</v>
      </c>
      <c r="J88">
        <f t="shared" si="36"/>
        <v>9.4512491433380674</v>
      </c>
      <c r="K88">
        <f t="shared" si="37"/>
        <v>459.18624999999997</v>
      </c>
      <c r="L88">
        <f t="shared" si="38"/>
        <v>318.13750005292576</v>
      </c>
      <c r="M88">
        <f t="shared" si="39"/>
        <v>32.164916604228495</v>
      </c>
      <c r="N88">
        <f t="shared" si="40"/>
        <v>46.42548405831225</v>
      </c>
      <c r="O88">
        <f t="shared" si="41"/>
        <v>0.11690738587705955</v>
      </c>
      <c r="P88">
        <f t="shared" si="42"/>
        <v>3.6823841570375868</v>
      </c>
      <c r="Q88">
        <f t="shared" si="43"/>
        <v>0.11488392447233053</v>
      </c>
      <c r="R88">
        <f t="shared" si="44"/>
        <v>7.1981335555276013E-2</v>
      </c>
      <c r="S88">
        <f t="shared" si="45"/>
        <v>226.11694273530048</v>
      </c>
      <c r="T88">
        <f t="shared" si="46"/>
        <v>33.487033260333078</v>
      </c>
      <c r="U88">
        <f t="shared" si="47"/>
        <v>32.843137499999997</v>
      </c>
      <c r="V88">
        <f t="shared" si="48"/>
        <v>5.0077490380908776</v>
      </c>
      <c r="W88">
        <f t="shared" si="49"/>
        <v>69.807452387894259</v>
      </c>
      <c r="X88">
        <f t="shared" si="50"/>
        <v>3.4857753660016875</v>
      </c>
      <c r="Y88">
        <f t="shared" si="51"/>
        <v>4.9934143802190629</v>
      </c>
      <c r="Z88">
        <f t="shared" si="52"/>
        <v>1.5219736720891901</v>
      </c>
      <c r="AA88">
        <f t="shared" si="53"/>
        <v>-79.611117243533272</v>
      </c>
      <c r="AB88">
        <f t="shared" si="54"/>
        <v>-10.114833193651073</v>
      </c>
      <c r="AC88">
        <f t="shared" si="55"/>
        <v>-0.62795501904914319</v>
      </c>
      <c r="AD88">
        <f t="shared" si="56"/>
        <v>135.76303727906699</v>
      </c>
      <c r="AE88">
        <f t="shared" si="57"/>
        <v>32.84520323484211</v>
      </c>
      <c r="AF88">
        <f t="shared" si="58"/>
        <v>1.7554556452582004</v>
      </c>
      <c r="AG88">
        <f t="shared" si="59"/>
        <v>9.4512491433380674</v>
      </c>
      <c r="AH88">
        <v>489.52539178913082</v>
      </c>
      <c r="AI88">
        <v>478.70832727272722</v>
      </c>
      <c r="AJ88">
        <v>1.725434670758792</v>
      </c>
      <c r="AK88">
        <v>64.07577277955869</v>
      </c>
      <c r="AL88">
        <f t="shared" si="60"/>
        <v>1.805240753821616</v>
      </c>
      <c r="AM88">
        <v>33.761589574874392</v>
      </c>
      <c r="AN88">
        <v>34.484597902097917</v>
      </c>
      <c r="AO88">
        <v>1.7640346273328319E-4</v>
      </c>
      <c r="AP88">
        <v>91.892419978846732</v>
      </c>
      <c r="AQ88">
        <v>39</v>
      </c>
      <c r="AR88">
        <v>6</v>
      </c>
      <c r="AS88">
        <f t="shared" si="61"/>
        <v>1</v>
      </c>
      <c r="AT88">
        <f t="shared" si="62"/>
        <v>0</v>
      </c>
      <c r="AU88">
        <f t="shared" si="63"/>
        <v>47403.215865280938</v>
      </c>
      <c r="AV88">
        <f t="shared" si="64"/>
        <v>1200.0050000000001</v>
      </c>
      <c r="AW88">
        <f t="shared" si="65"/>
        <v>1025.9296635934202</v>
      </c>
      <c r="AX88">
        <f t="shared" si="66"/>
        <v>0.85493782408691632</v>
      </c>
      <c r="AY88">
        <f t="shared" si="67"/>
        <v>0.18843000048774836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1670961395.2874999</v>
      </c>
      <c r="BF88">
        <v>459.18624999999997</v>
      </c>
      <c r="BG88">
        <v>473.16424999999998</v>
      </c>
      <c r="BH88">
        <v>34.477187499999999</v>
      </c>
      <c r="BI88">
        <v>33.773150000000001</v>
      </c>
      <c r="BJ88">
        <v>463.64862499999998</v>
      </c>
      <c r="BK88">
        <v>34.324725000000001</v>
      </c>
      <c r="BL88">
        <v>650.01050000000009</v>
      </c>
      <c r="BM88">
        <v>101.004</v>
      </c>
      <c r="BN88">
        <v>9.9820199999999998E-2</v>
      </c>
      <c r="BO88">
        <v>32.792187499999997</v>
      </c>
      <c r="BP88">
        <v>32.843137499999997</v>
      </c>
      <c r="BQ88">
        <v>999.9</v>
      </c>
      <c r="BR88">
        <v>0</v>
      </c>
      <c r="BS88">
        <v>0</v>
      </c>
      <c r="BT88">
        <v>9020.625</v>
      </c>
      <c r="BU88">
        <v>0</v>
      </c>
      <c r="BV88">
        <v>71.186937499999999</v>
      </c>
      <c r="BW88">
        <v>-13.977675</v>
      </c>
      <c r="BX88">
        <v>475.58325000000002</v>
      </c>
      <c r="BY88">
        <v>489.70299999999997</v>
      </c>
      <c r="BZ88">
        <v>0.70403387499999992</v>
      </c>
      <c r="CA88">
        <v>473.16424999999998</v>
      </c>
      <c r="CB88">
        <v>33.773150000000001</v>
      </c>
      <c r="CC88">
        <v>3.4823274999999998</v>
      </c>
      <c r="CD88">
        <v>3.4112162499999998</v>
      </c>
      <c r="CE88">
        <v>26.5338125</v>
      </c>
      <c r="CF88">
        <v>26.184225000000001</v>
      </c>
      <c r="CG88">
        <v>1200.0050000000001</v>
      </c>
      <c r="CH88">
        <v>0.49998999999999999</v>
      </c>
      <c r="CI88">
        <v>0.50000999999999995</v>
      </c>
      <c r="CJ88">
        <v>0</v>
      </c>
      <c r="CK88">
        <v>1114.2362499999999</v>
      </c>
      <c r="CL88">
        <v>4.9990899999999998</v>
      </c>
      <c r="CM88">
        <v>12897.775</v>
      </c>
      <c r="CN88">
        <v>9557.8474999999999</v>
      </c>
      <c r="CO88">
        <v>43.125</v>
      </c>
      <c r="CP88">
        <v>45.186999999999998</v>
      </c>
      <c r="CQ88">
        <v>43.952749999999988</v>
      </c>
      <c r="CR88">
        <v>44.25</v>
      </c>
      <c r="CS88">
        <v>44.436999999999998</v>
      </c>
      <c r="CT88">
        <v>597.49</v>
      </c>
      <c r="CU88">
        <v>597.51499999999999</v>
      </c>
      <c r="CV88">
        <v>0</v>
      </c>
      <c r="CW88">
        <v>1670961430</v>
      </c>
      <c r="CX88">
        <v>0</v>
      </c>
      <c r="CY88">
        <v>1670954496.5999999</v>
      </c>
      <c r="CZ88" t="s">
        <v>356</v>
      </c>
      <c r="DA88">
        <v>1670954495.5999999</v>
      </c>
      <c r="DB88">
        <v>1670954496.5999999</v>
      </c>
      <c r="DC88">
        <v>16</v>
      </c>
      <c r="DD88">
        <v>-7.6999999999999999E-2</v>
      </c>
      <c r="DE88">
        <v>-1.0999999999999999E-2</v>
      </c>
      <c r="DF88">
        <v>-4.38</v>
      </c>
      <c r="DG88">
        <v>0.152</v>
      </c>
      <c r="DH88">
        <v>415</v>
      </c>
      <c r="DI88">
        <v>32</v>
      </c>
      <c r="DJ88">
        <v>0.4</v>
      </c>
      <c r="DK88">
        <v>0.41</v>
      </c>
      <c r="DL88">
        <v>-13.81752</v>
      </c>
      <c r="DM88">
        <v>-1.032265666041239</v>
      </c>
      <c r="DN88">
        <v>0.1067275461162675</v>
      </c>
      <c r="DO88">
        <v>0</v>
      </c>
      <c r="DP88">
        <v>0.74636505000000009</v>
      </c>
      <c r="DQ88">
        <v>-0.25870662664165461</v>
      </c>
      <c r="DR88">
        <v>2.6809946280205409E-2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3.29657</v>
      </c>
      <c r="EB88">
        <v>2.62534</v>
      </c>
      <c r="EC88">
        <v>0.11039</v>
      </c>
      <c r="ED88">
        <v>0.111168</v>
      </c>
      <c r="EE88">
        <v>0.14055300000000001</v>
      </c>
      <c r="EF88">
        <v>0.137187</v>
      </c>
      <c r="EG88">
        <v>26912.5</v>
      </c>
      <c r="EH88">
        <v>27358.3</v>
      </c>
      <c r="EI88">
        <v>28145.3</v>
      </c>
      <c r="EJ88">
        <v>29625.5</v>
      </c>
      <c r="EK88">
        <v>33283.300000000003</v>
      </c>
      <c r="EL88">
        <v>35477.800000000003</v>
      </c>
      <c r="EM88">
        <v>39724.5</v>
      </c>
      <c r="EN88">
        <v>42334.3</v>
      </c>
      <c r="EO88">
        <v>2.1558000000000002</v>
      </c>
      <c r="EP88">
        <v>2.1819000000000002</v>
      </c>
      <c r="EQ88">
        <v>0.11786099999999999</v>
      </c>
      <c r="ER88">
        <v>0</v>
      </c>
      <c r="ES88">
        <v>30.9268</v>
      </c>
      <c r="ET88">
        <v>999.9</v>
      </c>
      <c r="EU88">
        <v>71.2</v>
      </c>
      <c r="EV88">
        <v>35</v>
      </c>
      <c r="EW88">
        <v>39.822899999999997</v>
      </c>
      <c r="EX88">
        <v>57.906300000000002</v>
      </c>
      <c r="EY88">
        <v>-2.6882999999999999</v>
      </c>
      <c r="EZ88">
        <v>2</v>
      </c>
      <c r="FA88">
        <v>0.46270099999999997</v>
      </c>
      <c r="FB88">
        <v>0.249616</v>
      </c>
      <c r="FC88">
        <v>20.2715</v>
      </c>
      <c r="FD88">
        <v>5.2187900000000003</v>
      </c>
      <c r="FE88">
        <v>12.0046</v>
      </c>
      <c r="FF88">
        <v>4.98665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1.8622099999999999</v>
      </c>
      <c r="FN88">
        <v>1.8642300000000001</v>
      </c>
      <c r="FO88">
        <v>1.8603499999999999</v>
      </c>
      <c r="FP88">
        <v>1.8611</v>
      </c>
      <c r="FQ88">
        <v>1.8601700000000001</v>
      </c>
      <c r="FR88">
        <v>1.86188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-4.4690000000000003</v>
      </c>
      <c r="GH88">
        <v>0.1525</v>
      </c>
      <c r="GI88">
        <v>-3.43048097447471</v>
      </c>
      <c r="GJ88">
        <v>-2.7043828418459848E-3</v>
      </c>
      <c r="GK88">
        <v>1.1637646390227569E-6</v>
      </c>
      <c r="GL88">
        <v>-2.7935288173591201E-10</v>
      </c>
      <c r="GM88">
        <v>0.15243500000000409</v>
      </c>
      <c r="GN88">
        <v>0</v>
      </c>
      <c r="GO88">
        <v>0</v>
      </c>
      <c r="GP88">
        <v>0</v>
      </c>
      <c r="GQ88">
        <v>5</v>
      </c>
      <c r="GR88">
        <v>2087</v>
      </c>
      <c r="GS88">
        <v>4</v>
      </c>
      <c r="GT88">
        <v>31</v>
      </c>
      <c r="GU88">
        <v>115</v>
      </c>
      <c r="GV88">
        <v>115</v>
      </c>
      <c r="GW88">
        <v>1.5356399999999999</v>
      </c>
      <c r="GX88">
        <v>2.5634800000000002</v>
      </c>
      <c r="GY88">
        <v>2.04834</v>
      </c>
      <c r="GZ88">
        <v>2.6184099999999999</v>
      </c>
      <c r="HA88">
        <v>2.1972700000000001</v>
      </c>
      <c r="HB88">
        <v>2.34619</v>
      </c>
      <c r="HC88">
        <v>40.4</v>
      </c>
      <c r="HD88">
        <v>13.475300000000001</v>
      </c>
      <c r="HE88">
        <v>18</v>
      </c>
      <c r="HF88">
        <v>648.79899999999998</v>
      </c>
      <c r="HG88">
        <v>744.65700000000004</v>
      </c>
      <c r="HH88">
        <v>30.999700000000001</v>
      </c>
      <c r="HI88">
        <v>33.202500000000001</v>
      </c>
      <c r="HJ88">
        <v>30.000699999999998</v>
      </c>
      <c r="HK88">
        <v>33.044199999999996</v>
      </c>
      <c r="HL88">
        <v>33.035800000000002</v>
      </c>
      <c r="HM88">
        <v>30.7712</v>
      </c>
      <c r="HN88">
        <v>19.275300000000001</v>
      </c>
      <c r="HO88">
        <v>100</v>
      </c>
      <c r="HP88">
        <v>31</v>
      </c>
      <c r="HQ88">
        <v>491.363</v>
      </c>
      <c r="HR88">
        <v>33.913499999999999</v>
      </c>
      <c r="HS88">
        <v>99.170500000000004</v>
      </c>
      <c r="HT88">
        <v>98.18</v>
      </c>
    </row>
    <row r="89" spans="1:228" x14ac:dyDescent="0.2">
      <c r="A89">
        <v>74</v>
      </c>
      <c r="B89">
        <v>1670961401.5999999</v>
      </c>
      <c r="C89">
        <v>291.59999990463263</v>
      </c>
      <c r="D89" t="s">
        <v>507</v>
      </c>
      <c r="E89" t="s">
        <v>508</v>
      </c>
      <c r="F89">
        <v>4</v>
      </c>
      <c r="G89">
        <v>1670961399.5999999</v>
      </c>
      <c r="H89">
        <f t="shared" si="34"/>
        <v>1.7521848445374473E-3</v>
      </c>
      <c r="I89">
        <f t="shared" si="35"/>
        <v>1.7521848445374473</v>
      </c>
      <c r="J89">
        <f t="shared" si="36"/>
        <v>9.2460838735162323</v>
      </c>
      <c r="K89">
        <f t="shared" si="37"/>
        <v>466.40842857142849</v>
      </c>
      <c r="L89">
        <f t="shared" si="38"/>
        <v>324.45759139889475</v>
      </c>
      <c r="M89">
        <f t="shared" si="39"/>
        <v>32.803770707777453</v>
      </c>
      <c r="N89">
        <f t="shared" si="40"/>
        <v>47.155485193200064</v>
      </c>
      <c r="O89">
        <f t="shared" si="41"/>
        <v>0.1136720404442273</v>
      </c>
      <c r="P89">
        <f t="shared" si="42"/>
        <v>3.6781335719184844</v>
      </c>
      <c r="Q89">
        <f t="shared" si="43"/>
        <v>0.11175586557484973</v>
      </c>
      <c r="R89">
        <f t="shared" si="44"/>
        <v>7.0016886117845095E-2</v>
      </c>
      <c r="S89">
        <f t="shared" si="45"/>
        <v>226.11579266391823</v>
      </c>
      <c r="T89">
        <f t="shared" si="46"/>
        <v>33.489095082316808</v>
      </c>
      <c r="U89">
        <f t="shared" si="47"/>
        <v>32.840342857142858</v>
      </c>
      <c r="V89">
        <f t="shared" si="48"/>
        <v>5.0069618450232927</v>
      </c>
      <c r="W89">
        <f t="shared" si="49"/>
        <v>69.898386791987861</v>
      </c>
      <c r="X89">
        <f t="shared" si="50"/>
        <v>3.4883913691299213</v>
      </c>
      <c r="Y89">
        <f t="shared" si="51"/>
        <v>4.9906607709146451</v>
      </c>
      <c r="Z89">
        <f t="shared" si="52"/>
        <v>1.5185704758933714</v>
      </c>
      <c r="AA89">
        <f t="shared" si="53"/>
        <v>-77.271351644101429</v>
      </c>
      <c r="AB89">
        <f t="shared" si="54"/>
        <v>-11.492642773334623</v>
      </c>
      <c r="AC89">
        <f t="shared" si="55"/>
        <v>-0.71427341060682059</v>
      </c>
      <c r="AD89">
        <f t="shared" si="56"/>
        <v>136.63752483587535</v>
      </c>
      <c r="AE89">
        <f t="shared" si="57"/>
        <v>32.994119403443491</v>
      </c>
      <c r="AF89">
        <f t="shared" si="58"/>
        <v>1.6181022952307162</v>
      </c>
      <c r="AG89">
        <f t="shared" si="59"/>
        <v>9.2460838735162323</v>
      </c>
      <c r="AH89">
        <v>496.52889765038339</v>
      </c>
      <c r="AI89">
        <v>485.70276363636361</v>
      </c>
      <c r="AJ89">
        <v>1.7501127081527541</v>
      </c>
      <c r="AK89">
        <v>64.07577277955869</v>
      </c>
      <c r="AL89">
        <f t="shared" si="60"/>
        <v>1.7521848445374473</v>
      </c>
      <c r="AM89">
        <v>33.817048056709822</v>
      </c>
      <c r="AN89">
        <v>34.518757342657373</v>
      </c>
      <c r="AO89">
        <v>1.7746912158977609E-4</v>
      </c>
      <c r="AP89">
        <v>91.892419978846732</v>
      </c>
      <c r="AQ89">
        <v>39</v>
      </c>
      <c r="AR89">
        <v>6</v>
      </c>
      <c r="AS89">
        <f t="shared" si="61"/>
        <v>1</v>
      </c>
      <c r="AT89">
        <f t="shared" si="62"/>
        <v>0</v>
      </c>
      <c r="AU89">
        <f t="shared" si="63"/>
        <v>47328.707819384828</v>
      </c>
      <c r="AV89">
        <f t="shared" si="64"/>
        <v>1199.998571428571</v>
      </c>
      <c r="AW89">
        <f t="shared" si="65"/>
        <v>1025.9241993077292</v>
      </c>
      <c r="AX89">
        <f t="shared" si="66"/>
        <v>0.8549378505395967</v>
      </c>
      <c r="AY89">
        <f t="shared" si="67"/>
        <v>0.18843005154142184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1670961399.5999999</v>
      </c>
      <c r="BF89">
        <v>466.40842857142849</v>
      </c>
      <c r="BG89">
        <v>480.42714285714283</v>
      </c>
      <c r="BH89">
        <v>34.5032</v>
      </c>
      <c r="BI89">
        <v>33.854257142857143</v>
      </c>
      <c r="BJ89">
        <v>470.88328571428571</v>
      </c>
      <c r="BK89">
        <v>34.350771428571427</v>
      </c>
      <c r="BL89">
        <v>650.00114285714301</v>
      </c>
      <c r="BM89">
        <v>101.0034285714286</v>
      </c>
      <c r="BN89">
        <v>9.9987028571428563E-2</v>
      </c>
      <c r="BO89">
        <v>32.782385714285716</v>
      </c>
      <c r="BP89">
        <v>32.840342857142858</v>
      </c>
      <c r="BQ89">
        <v>999.89999999999986</v>
      </c>
      <c r="BR89">
        <v>0</v>
      </c>
      <c r="BS89">
        <v>0</v>
      </c>
      <c r="BT89">
        <v>9005.9814285714292</v>
      </c>
      <c r="BU89">
        <v>0</v>
      </c>
      <c r="BV89">
        <v>72.228957142857155</v>
      </c>
      <c r="BW89">
        <v>-14.0189</v>
      </c>
      <c r="BX89">
        <v>483.07628571428569</v>
      </c>
      <c r="BY89">
        <v>497.26171428571428</v>
      </c>
      <c r="BZ89">
        <v>0.64894528571428567</v>
      </c>
      <c r="CA89">
        <v>480.42714285714283</v>
      </c>
      <c r="CB89">
        <v>33.854257142857143</v>
      </c>
      <c r="CC89">
        <v>3.4849442857142852</v>
      </c>
      <c r="CD89">
        <v>3.4193985714285708</v>
      </c>
      <c r="CE89">
        <v>26.546557142857139</v>
      </c>
      <c r="CF89">
        <v>26.22475714285714</v>
      </c>
      <c r="CG89">
        <v>1199.998571428571</v>
      </c>
      <c r="CH89">
        <v>0.49998999999999999</v>
      </c>
      <c r="CI89">
        <v>0.50000999999999995</v>
      </c>
      <c r="CJ89">
        <v>0</v>
      </c>
      <c r="CK89">
        <v>1115.2842857142859</v>
      </c>
      <c r="CL89">
        <v>4.9990899999999998</v>
      </c>
      <c r="CM89">
        <v>12914.571428571429</v>
      </c>
      <c r="CN89">
        <v>9557.8357142857149</v>
      </c>
      <c r="CO89">
        <v>43.142714285714291</v>
      </c>
      <c r="CP89">
        <v>45.186999999999998</v>
      </c>
      <c r="CQ89">
        <v>43.973000000000013</v>
      </c>
      <c r="CR89">
        <v>44.25</v>
      </c>
      <c r="CS89">
        <v>44.436999999999998</v>
      </c>
      <c r="CT89">
        <v>597.48571428571427</v>
      </c>
      <c r="CU89">
        <v>597.51285714285711</v>
      </c>
      <c r="CV89">
        <v>0</v>
      </c>
      <c r="CW89">
        <v>1670961433.5999999</v>
      </c>
      <c r="CX89">
        <v>0</v>
      </c>
      <c r="CY89">
        <v>1670954496.5999999</v>
      </c>
      <c r="CZ89" t="s">
        <v>356</v>
      </c>
      <c r="DA89">
        <v>1670954495.5999999</v>
      </c>
      <c r="DB89">
        <v>1670954496.5999999</v>
      </c>
      <c r="DC89">
        <v>16</v>
      </c>
      <c r="DD89">
        <v>-7.6999999999999999E-2</v>
      </c>
      <c r="DE89">
        <v>-1.0999999999999999E-2</v>
      </c>
      <c r="DF89">
        <v>-4.38</v>
      </c>
      <c r="DG89">
        <v>0.152</v>
      </c>
      <c r="DH89">
        <v>415</v>
      </c>
      <c r="DI89">
        <v>32</v>
      </c>
      <c r="DJ89">
        <v>0.4</v>
      </c>
      <c r="DK89">
        <v>0.41</v>
      </c>
      <c r="DL89">
        <v>-13.87697</v>
      </c>
      <c r="DM89">
        <v>-1.1860075046904011</v>
      </c>
      <c r="DN89">
        <v>0.1182790856406998</v>
      </c>
      <c r="DO89">
        <v>0</v>
      </c>
      <c r="DP89">
        <v>0.72261775000000006</v>
      </c>
      <c r="DQ89">
        <v>-0.4255666266416524</v>
      </c>
      <c r="DR89">
        <v>4.2716827386142582E-2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3.29677</v>
      </c>
      <c r="EB89">
        <v>2.6253099999999998</v>
      </c>
      <c r="EC89">
        <v>0.111568</v>
      </c>
      <c r="ED89">
        <v>0.11232399999999999</v>
      </c>
      <c r="EE89">
        <v>0.140654</v>
      </c>
      <c r="EF89">
        <v>0.13736000000000001</v>
      </c>
      <c r="EG89">
        <v>26876.400000000001</v>
      </c>
      <c r="EH89">
        <v>27321.9</v>
      </c>
      <c r="EI89">
        <v>28144.9</v>
      </c>
      <c r="EJ89">
        <v>29624.7</v>
      </c>
      <c r="EK89">
        <v>33279</v>
      </c>
      <c r="EL89">
        <v>35469.5</v>
      </c>
      <c r="EM89">
        <v>39723.9</v>
      </c>
      <c r="EN89">
        <v>42332.9</v>
      </c>
      <c r="EO89">
        <v>2.15585</v>
      </c>
      <c r="EP89">
        <v>2.18167</v>
      </c>
      <c r="EQ89">
        <v>0.11808100000000001</v>
      </c>
      <c r="ER89">
        <v>0</v>
      </c>
      <c r="ES89">
        <v>30.9207</v>
      </c>
      <c r="ET89">
        <v>999.9</v>
      </c>
      <c r="EU89">
        <v>71.2</v>
      </c>
      <c r="EV89">
        <v>35</v>
      </c>
      <c r="EW89">
        <v>39.814700000000002</v>
      </c>
      <c r="EX89">
        <v>57.816299999999998</v>
      </c>
      <c r="EY89">
        <v>-2.9006400000000001</v>
      </c>
      <c r="EZ89">
        <v>2</v>
      </c>
      <c r="FA89">
        <v>0.46330500000000002</v>
      </c>
      <c r="FB89">
        <v>0.24904399999999999</v>
      </c>
      <c r="FC89">
        <v>20.271599999999999</v>
      </c>
      <c r="FD89">
        <v>5.2187900000000003</v>
      </c>
      <c r="FE89">
        <v>12.0047</v>
      </c>
      <c r="FF89">
        <v>4.9864499999999996</v>
      </c>
      <c r="FG89">
        <v>3.2846299999999999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1.86219</v>
      </c>
      <c r="FN89">
        <v>1.86422</v>
      </c>
      <c r="FO89">
        <v>1.8603499999999999</v>
      </c>
      <c r="FP89">
        <v>1.8611</v>
      </c>
      <c r="FQ89">
        <v>1.86016</v>
      </c>
      <c r="FR89">
        <v>1.86188</v>
      </c>
      <c r="FS89">
        <v>1.8584799999999999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-4.4809999999999999</v>
      </c>
      <c r="GH89">
        <v>0.15240000000000001</v>
      </c>
      <c r="GI89">
        <v>-3.43048097447471</v>
      </c>
      <c r="GJ89">
        <v>-2.7043828418459848E-3</v>
      </c>
      <c r="GK89">
        <v>1.1637646390227569E-6</v>
      </c>
      <c r="GL89">
        <v>-2.7935288173591201E-10</v>
      </c>
      <c r="GM89">
        <v>0.15243500000000409</v>
      </c>
      <c r="GN89">
        <v>0</v>
      </c>
      <c r="GO89">
        <v>0</v>
      </c>
      <c r="GP89">
        <v>0</v>
      </c>
      <c r="GQ89">
        <v>5</v>
      </c>
      <c r="GR89">
        <v>2087</v>
      </c>
      <c r="GS89">
        <v>4</v>
      </c>
      <c r="GT89">
        <v>31</v>
      </c>
      <c r="GU89">
        <v>115.1</v>
      </c>
      <c r="GV89">
        <v>115.1</v>
      </c>
      <c r="GW89">
        <v>1.55396</v>
      </c>
      <c r="GX89">
        <v>2.5756800000000002</v>
      </c>
      <c r="GY89">
        <v>2.04834</v>
      </c>
      <c r="GZ89">
        <v>2.6171899999999999</v>
      </c>
      <c r="HA89">
        <v>2.1972700000000001</v>
      </c>
      <c r="HB89">
        <v>2.3095699999999999</v>
      </c>
      <c r="HC89">
        <v>40.4</v>
      </c>
      <c r="HD89">
        <v>13.457800000000001</v>
      </c>
      <c r="HE89">
        <v>18</v>
      </c>
      <c r="HF89">
        <v>648.89800000000002</v>
      </c>
      <c r="HG89">
        <v>744.51400000000001</v>
      </c>
      <c r="HH89">
        <v>30.9998</v>
      </c>
      <c r="HI89">
        <v>33.208399999999997</v>
      </c>
      <c r="HJ89">
        <v>30.000800000000002</v>
      </c>
      <c r="HK89">
        <v>33.0501</v>
      </c>
      <c r="HL89">
        <v>33.041600000000003</v>
      </c>
      <c r="HM89">
        <v>31.1221</v>
      </c>
      <c r="HN89">
        <v>19.275300000000001</v>
      </c>
      <c r="HO89">
        <v>100</v>
      </c>
      <c r="HP89">
        <v>31</v>
      </c>
      <c r="HQ89">
        <v>498.05099999999999</v>
      </c>
      <c r="HR89">
        <v>33.8992</v>
      </c>
      <c r="HS89">
        <v>99.1691</v>
      </c>
      <c r="HT89">
        <v>98.176900000000003</v>
      </c>
    </row>
    <row r="90" spans="1:228" x14ac:dyDescent="0.2">
      <c r="A90">
        <v>75</v>
      </c>
      <c r="B90">
        <v>1670961405.5999999</v>
      </c>
      <c r="C90">
        <v>295.59999990463263</v>
      </c>
      <c r="D90" t="s">
        <v>509</v>
      </c>
      <c r="E90" t="s">
        <v>510</v>
      </c>
      <c r="F90">
        <v>4</v>
      </c>
      <c r="G90">
        <v>1670961403.2874999</v>
      </c>
      <c r="H90">
        <f t="shared" si="34"/>
        <v>1.8714149887258677E-3</v>
      </c>
      <c r="I90">
        <f t="shared" si="35"/>
        <v>1.8714149887258678</v>
      </c>
      <c r="J90">
        <f t="shared" si="36"/>
        <v>9.7531623293715501</v>
      </c>
      <c r="K90">
        <f t="shared" si="37"/>
        <v>472.539625</v>
      </c>
      <c r="L90">
        <f t="shared" si="38"/>
        <v>332.74813707190208</v>
      </c>
      <c r="M90">
        <f t="shared" si="39"/>
        <v>33.642273967706736</v>
      </c>
      <c r="N90">
        <f t="shared" si="40"/>
        <v>47.775797228316932</v>
      </c>
      <c r="O90">
        <f t="shared" si="41"/>
        <v>0.12214864034305117</v>
      </c>
      <c r="P90">
        <f t="shared" si="42"/>
        <v>3.6861686766318518</v>
      </c>
      <c r="Q90">
        <f t="shared" si="43"/>
        <v>0.11994374615913649</v>
      </c>
      <c r="R90">
        <f t="shared" si="44"/>
        <v>7.5159627236138407E-2</v>
      </c>
      <c r="S90">
        <f t="shared" si="45"/>
        <v>226.11458586029926</v>
      </c>
      <c r="T90">
        <f t="shared" si="46"/>
        <v>33.460302706945534</v>
      </c>
      <c r="U90">
        <f t="shared" si="47"/>
        <v>32.828074999999998</v>
      </c>
      <c r="V90">
        <f t="shared" si="48"/>
        <v>5.0035075171606902</v>
      </c>
      <c r="W90">
        <f t="shared" si="49"/>
        <v>69.986475418180589</v>
      </c>
      <c r="X90">
        <f t="shared" si="50"/>
        <v>3.4923112818929396</v>
      </c>
      <c r="Y90">
        <f t="shared" si="51"/>
        <v>4.989980222644177</v>
      </c>
      <c r="Z90">
        <f t="shared" si="52"/>
        <v>1.5111962352677506</v>
      </c>
      <c r="AA90">
        <f t="shared" si="53"/>
        <v>-82.529401002810772</v>
      </c>
      <c r="AB90">
        <f t="shared" si="54"/>
        <v>-9.5613358149792926</v>
      </c>
      <c r="AC90">
        <f t="shared" si="55"/>
        <v>-0.59290367638751695</v>
      </c>
      <c r="AD90">
        <f t="shared" si="56"/>
        <v>133.43094536612168</v>
      </c>
      <c r="AE90">
        <f t="shared" si="57"/>
        <v>33.012202928916771</v>
      </c>
      <c r="AF90">
        <f t="shared" si="58"/>
        <v>1.6659038299343909</v>
      </c>
      <c r="AG90">
        <f t="shared" si="59"/>
        <v>9.7531623293715501</v>
      </c>
      <c r="AH90">
        <v>503.44075956264811</v>
      </c>
      <c r="AI90">
        <v>492.5478787878788</v>
      </c>
      <c r="AJ90">
        <v>1.711363852832307</v>
      </c>
      <c r="AK90">
        <v>64.07577277955869</v>
      </c>
      <c r="AL90">
        <f t="shared" si="60"/>
        <v>1.8714149887258678</v>
      </c>
      <c r="AM90">
        <v>33.873180244244047</v>
      </c>
      <c r="AN90">
        <v>34.558420279720309</v>
      </c>
      <c r="AO90">
        <v>1.162528127349729E-2</v>
      </c>
      <c r="AP90">
        <v>91.892419978846732</v>
      </c>
      <c r="AQ90">
        <v>39</v>
      </c>
      <c r="AR90">
        <v>6</v>
      </c>
      <c r="AS90">
        <f t="shared" si="61"/>
        <v>1</v>
      </c>
      <c r="AT90">
        <f t="shared" si="62"/>
        <v>0</v>
      </c>
      <c r="AU90">
        <f t="shared" si="63"/>
        <v>47472.814804352754</v>
      </c>
      <c r="AV90">
        <f t="shared" si="64"/>
        <v>1199.9925000000001</v>
      </c>
      <c r="AW90">
        <f t="shared" si="65"/>
        <v>1025.9189760934194</v>
      </c>
      <c r="AX90">
        <f t="shared" si="66"/>
        <v>0.85493782343924585</v>
      </c>
      <c r="AY90">
        <f t="shared" si="67"/>
        <v>0.18842999923774462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1670961403.2874999</v>
      </c>
      <c r="BF90">
        <v>472.539625</v>
      </c>
      <c r="BG90">
        <v>486.57962500000002</v>
      </c>
      <c r="BH90">
        <v>34.541662500000001</v>
      </c>
      <c r="BI90">
        <v>33.873562499999998</v>
      </c>
      <c r="BJ90">
        <v>477.02575000000002</v>
      </c>
      <c r="BK90">
        <v>34.389200000000002</v>
      </c>
      <c r="BL90">
        <v>649.98862499999996</v>
      </c>
      <c r="BM90">
        <v>101.00449999999999</v>
      </c>
      <c r="BN90">
        <v>9.9819512500000013E-2</v>
      </c>
      <c r="BO90">
        <v>32.779962500000003</v>
      </c>
      <c r="BP90">
        <v>32.828074999999998</v>
      </c>
      <c r="BQ90">
        <v>999.9</v>
      </c>
      <c r="BR90">
        <v>0</v>
      </c>
      <c r="BS90">
        <v>0</v>
      </c>
      <c r="BT90">
        <v>9033.6712499999994</v>
      </c>
      <c r="BU90">
        <v>0</v>
      </c>
      <c r="BV90">
        <v>75.030087499999993</v>
      </c>
      <c r="BW90">
        <v>-14.0399125</v>
      </c>
      <c r="BX90">
        <v>489.445875</v>
      </c>
      <c r="BY90">
        <v>503.63962500000002</v>
      </c>
      <c r="BZ90">
        <v>0.66810362499999998</v>
      </c>
      <c r="CA90">
        <v>486.57962500000002</v>
      </c>
      <c r="CB90">
        <v>33.873562499999998</v>
      </c>
      <c r="CC90">
        <v>3.4888587499999999</v>
      </c>
      <c r="CD90">
        <v>3.4213787500000001</v>
      </c>
      <c r="CE90">
        <v>26.565637500000001</v>
      </c>
      <c r="CF90">
        <v>26.234575</v>
      </c>
      <c r="CG90">
        <v>1199.9925000000001</v>
      </c>
      <c r="CH90">
        <v>0.49998999999999999</v>
      </c>
      <c r="CI90">
        <v>0.50000999999999995</v>
      </c>
      <c r="CJ90">
        <v>0</v>
      </c>
      <c r="CK90">
        <v>1116.4275</v>
      </c>
      <c r="CL90">
        <v>4.9990899999999998</v>
      </c>
      <c r="CM90">
        <v>12929.512500000001</v>
      </c>
      <c r="CN90">
        <v>9557.7649999999994</v>
      </c>
      <c r="CO90">
        <v>43.148249999999997</v>
      </c>
      <c r="CP90">
        <v>45.186999999999998</v>
      </c>
      <c r="CQ90">
        <v>43.992125000000001</v>
      </c>
      <c r="CR90">
        <v>44.25</v>
      </c>
      <c r="CS90">
        <v>44.436999999999998</v>
      </c>
      <c r="CT90">
        <v>597.4837500000001</v>
      </c>
      <c r="CU90">
        <v>597.50874999999996</v>
      </c>
      <c r="CV90">
        <v>0</v>
      </c>
      <c r="CW90">
        <v>1670961437.8</v>
      </c>
      <c r="CX90">
        <v>0</v>
      </c>
      <c r="CY90">
        <v>1670954496.5999999</v>
      </c>
      <c r="CZ90" t="s">
        <v>356</v>
      </c>
      <c r="DA90">
        <v>1670954495.5999999</v>
      </c>
      <c r="DB90">
        <v>1670954496.5999999</v>
      </c>
      <c r="DC90">
        <v>16</v>
      </c>
      <c r="DD90">
        <v>-7.6999999999999999E-2</v>
      </c>
      <c r="DE90">
        <v>-1.0999999999999999E-2</v>
      </c>
      <c r="DF90">
        <v>-4.38</v>
      </c>
      <c r="DG90">
        <v>0.152</v>
      </c>
      <c r="DH90">
        <v>415</v>
      </c>
      <c r="DI90">
        <v>32</v>
      </c>
      <c r="DJ90">
        <v>0.4</v>
      </c>
      <c r="DK90">
        <v>0.41</v>
      </c>
      <c r="DL90">
        <v>-13.942562499999999</v>
      </c>
      <c r="DM90">
        <v>-0.94874634146339343</v>
      </c>
      <c r="DN90">
        <v>9.7898847509814937E-2</v>
      </c>
      <c r="DO90">
        <v>0</v>
      </c>
      <c r="DP90">
        <v>0.70283465000000001</v>
      </c>
      <c r="DQ90">
        <v>-0.38104896810506628</v>
      </c>
      <c r="DR90">
        <v>4.0391666454573268E-2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3.2965200000000001</v>
      </c>
      <c r="EB90">
        <v>2.6254599999999999</v>
      </c>
      <c r="EC90">
        <v>0.11271</v>
      </c>
      <c r="ED90">
        <v>0.113467</v>
      </c>
      <c r="EE90">
        <v>0.14074999999999999</v>
      </c>
      <c r="EF90">
        <v>0.13736000000000001</v>
      </c>
      <c r="EG90">
        <v>26841</v>
      </c>
      <c r="EH90">
        <v>27286</v>
      </c>
      <c r="EI90">
        <v>28144</v>
      </c>
      <c r="EJ90">
        <v>29624</v>
      </c>
      <c r="EK90">
        <v>33274.400000000001</v>
      </c>
      <c r="EL90">
        <v>35468.800000000003</v>
      </c>
      <c r="EM90">
        <v>39722.800000000003</v>
      </c>
      <c r="EN90">
        <v>42332</v>
      </c>
      <c r="EO90">
        <v>2.1555</v>
      </c>
      <c r="EP90">
        <v>2.1817500000000001</v>
      </c>
      <c r="EQ90">
        <v>0.117578</v>
      </c>
      <c r="ER90">
        <v>0</v>
      </c>
      <c r="ES90">
        <v>30.914999999999999</v>
      </c>
      <c r="ET90">
        <v>999.9</v>
      </c>
      <c r="EU90">
        <v>71.2</v>
      </c>
      <c r="EV90">
        <v>35</v>
      </c>
      <c r="EW90">
        <v>39.820099999999996</v>
      </c>
      <c r="EX90">
        <v>57.336300000000001</v>
      </c>
      <c r="EY90">
        <v>-2.7443900000000001</v>
      </c>
      <c r="EZ90">
        <v>2</v>
      </c>
      <c r="FA90">
        <v>0.46380100000000002</v>
      </c>
      <c r="FB90">
        <v>0.24923699999999999</v>
      </c>
      <c r="FC90">
        <v>20.2715</v>
      </c>
      <c r="FD90">
        <v>5.2184900000000001</v>
      </c>
      <c r="FE90">
        <v>12.004899999999999</v>
      </c>
      <c r="FF90">
        <v>4.9863499999999998</v>
      </c>
      <c r="FG90">
        <v>3.2845800000000001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1.8622099999999999</v>
      </c>
      <c r="FN90">
        <v>1.86426</v>
      </c>
      <c r="FO90">
        <v>1.8603499999999999</v>
      </c>
      <c r="FP90">
        <v>1.8610899999999999</v>
      </c>
      <c r="FQ90">
        <v>1.8601700000000001</v>
      </c>
      <c r="FR90">
        <v>1.86188</v>
      </c>
      <c r="FS90">
        <v>1.8584499999999999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-4.4930000000000003</v>
      </c>
      <c r="GH90">
        <v>0.15240000000000001</v>
      </c>
      <c r="GI90">
        <v>-3.43048097447471</v>
      </c>
      <c r="GJ90">
        <v>-2.7043828418459848E-3</v>
      </c>
      <c r="GK90">
        <v>1.1637646390227569E-6</v>
      </c>
      <c r="GL90">
        <v>-2.7935288173591201E-10</v>
      </c>
      <c r="GM90">
        <v>0.15243500000000409</v>
      </c>
      <c r="GN90">
        <v>0</v>
      </c>
      <c r="GO90">
        <v>0</v>
      </c>
      <c r="GP90">
        <v>0</v>
      </c>
      <c r="GQ90">
        <v>5</v>
      </c>
      <c r="GR90">
        <v>2087</v>
      </c>
      <c r="GS90">
        <v>4</v>
      </c>
      <c r="GT90">
        <v>31</v>
      </c>
      <c r="GU90">
        <v>115.2</v>
      </c>
      <c r="GV90">
        <v>115.2</v>
      </c>
      <c r="GW90">
        <v>1.57104</v>
      </c>
      <c r="GX90">
        <v>2.5647000000000002</v>
      </c>
      <c r="GY90">
        <v>2.04834</v>
      </c>
      <c r="GZ90">
        <v>2.6171899999999999</v>
      </c>
      <c r="HA90">
        <v>2.1972700000000001</v>
      </c>
      <c r="HB90">
        <v>2.3327599999999999</v>
      </c>
      <c r="HC90">
        <v>40.4</v>
      </c>
      <c r="HD90">
        <v>13.4666</v>
      </c>
      <c r="HE90">
        <v>18</v>
      </c>
      <c r="HF90">
        <v>648.68399999999997</v>
      </c>
      <c r="HG90">
        <v>744.64099999999996</v>
      </c>
      <c r="HH90">
        <v>31</v>
      </c>
      <c r="HI90">
        <v>33.2136</v>
      </c>
      <c r="HJ90">
        <v>30.000699999999998</v>
      </c>
      <c r="HK90">
        <v>33.055999999999997</v>
      </c>
      <c r="HL90">
        <v>33.045999999999999</v>
      </c>
      <c r="HM90">
        <v>31.47</v>
      </c>
      <c r="HN90">
        <v>19.275300000000001</v>
      </c>
      <c r="HO90">
        <v>100</v>
      </c>
      <c r="HP90">
        <v>31</v>
      </c>
      <c r="HQ90">
        <v>504.73899999999998</v>
      </c>
      <c r="HR90">
        <v>33.890599999999999</v>
      </c>
      <c r="HS90">
        <v>99.166300000000007</v>
      </c>
      <c r="HT90">
        <v>98.174700000000001</v>
      </c>
    </row>
    <row r="91" spans="1:228" x14ac:dyDescent="0.2">
      <c r="A91">
        <v>76</v>
      </c>
      <c r="B91">
        <v>1670961409.5999999</v>
      </c>
      <c r="C91">
        <v>299.59999990463263</v>
      </c>
      <c r="D91" t="s">
        <v>511</v>
      </c>
      <c r="E91" t="s">
        <v>512</v>
      </c>
      <c r="F91">
        <v>4</v>
      </c>
      <c r="G91">
        <v>1670961407.5999999</v>
      </c>
      <c r="H91">
        <f t="shared" si="34"/>
        <v>1.8589213222802246E-3</v>
      </c>
      <c r="I91">
        <f t="shared" si="35"/>
        <v>1.8589213222802246</v>
      </c>
      <c r="J91">
        <f t="shared" si="36"/>
        <v>9.7081213365264745</v>
      </c>
      <c r="K91">
        <f t="shared" si="37"/>
        <v>479.70342857142862</v>
      </c>
      <c r="L91">
        <f t="shared" si="38"/>
        <v>339.80850212938225</v>
      </c>
      <c r="M91">
        <f t="shared" si="39"/>
        <v>34.355253793420168</v>
      </c>
      <c r="N91">
        <f t="shared" si="40"/>
        <v>48.498883726783092</v>
      </c>
      <c r="O91">
        <f t="shared" si="41"/>
        <v>0.12162804735677024</v>
      </c>
      <c r="P91">
        <f t="shared" si="42"/>
        <v>3.6747006942582705</v>
      </c>
      <c r="Q91">
        <f t="shared" si="43"/>
        <v>0.11943503572422302</v>
      </c>
      <c r="R91">
        <f t="shared" si="44"/>
        <v>7.4840637210564928E-2</v>
      </c>
      <c r="S91">
        <f t="shared" si="45"/>
        <v>226.11616594950749</v>
      </c>
      <c r="T91">
        <f t="shared" si="46"/>
        <v>33.46262295548182</v>
      </c>
      <c r="U91">
        <f t="shared" si="47"/>
        <v>32.825128571428579</v>
      </c>
      <c r="V91">
        <f t="shared" si="48"/>
        <v>5.0026781840035222</v>
      </c>
      <c r="W91">
        <f t="shared" si="49"/>
        <v>70.054105035670105</v>
      </c>
      <c r="X91">
        <f t="shared" si="50"/>
        <v>3.4952324745864214</v>
      </c>
      <c r="Y91">
        <f t="shared" si="51"/>
        <v>4.989332848955419</v>
      </c>
      <c r="Z91">
        <f t="shared" si="52"/>
        <v>1.5074457094171008</v>
      </c>
      <c r="AA91">
        <f t="shared" si="53"/>
        <v>-81.978430312557904</v>
      </c>
      <c r="AB91">
        <f t="shared" si="54"/>
        <v>-9.4045867329064414</v>
      </c>
      <c r="AC91">
        <f t="shared" si="55"/>
        <v>-0.58498850546216097</v>
      </c>
      <c r="AD91">
        <f t="shared" si="56"/>
        <v>134.14816039858098</v>
      </c>
      <c r="AE91">
        <f t="shared" si="57"/>
        <v>33.44065202658674</v>
      </c>
      <c r="AF91">
        <f t="shared" si="58"/>
        <v>1.7312247724584622</v>
      </c>
      <c r="AG91">
        <f t="shared" si="59"/>
        <v>9.7081213365264745</v>
      </c>
      <c r="AH91">
        <v>510.50423351590882</v>
      </c>
      <c r="AI91">
        <v>499.5025454545455</v>
      </c>
      <c r="AJ91">
        <v>1.7442695880267689</v>
      </c>
      <c r="AK91">
        <v>64.07577277955869</v>
      </c>
      <c r="AL91">
        <f t="shared" si="60"/>
        <v>1.8589213222802246</v>
      </c>
      <c r="AM91">
        <v>33.875294830466551</v>
      </c>
      <c r="AN91">
        <v>34.577517482517493</v>
      </c>
      <c r="AO91">
        <v>7.6995605243642944E-3</v>
      </c>
      <c r="AP91">
        <v>91.892419978846732</v>
      </c>
      <c r="AQ91">
        <v>39</v>
      </c>
      <c r="AR91">
        <v>6</v>
      </c>
      <c r="AS91">
        <f t="shared" si="61"/>
        <v>1</v>
      </c>
      <c r="AT91">
        <f t="shared" si="62"/>
        <v>0</v>
      </c>
      <c r="AU91">
        <f t="shared" si="63"/>
        <v>47268.037593761546</v>
      </c>
      <c r="AV91">
        <f t="shared" si="64"/>
        <v>1200.001428571429</v>
      </c>
      <c r="AW91">
        <f t="shared" si="65"/>
        <v>1025.9265564505224</v>
      </c>
      <c r="AX91">
        <f t="shared" si="66"/>
        <v>0.85493777925903114</v>
      </c>
      <c r="AY91">
        <f t="shared" si="67"/>
        <v>0.18842991396993003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1670961407.5999999</v>
      </c>
      <c r="BF91">
        <v>479.70342857142862</v>
      </c>
      <c r="BG91">
        <v>493.93871428571418</v>
      </c>
      <c r="BH91">
        <v>34.571414285714283</v>
      </c>
      <c r="BI91">
        <v>33.87717142857143</v>
      </c>
      <c r="BJ91">
        <v>484.20228571428572</v>
      </c>
      <c r="BK91">
        <v>34.419014285714283</v>
      </c>
      <c r="BL91">
        <v>650.0188571428572</v>
      </c>
      <c r="BM91">
        <v>101.0015714285714</v>
      </c>
      <c r="BN91">
        <v>0.1002361428571429</v>
      </c>
      <c r="BO91">
        <v>32.777657142857137</v>
      </c>
      <c r="BP91">
        <v>32.825128571428579</v>
      </c>
      <c r="BQ91">
        <v>999.89999999999986</v>
      </c>
      <c r="BR91">
        <v>0</v>
      </c>
      <c r="BS91">
        <v>0</v>
      </c>
      <c r="BT91">
        <v>8994.2857142857138</v>
      </c>
      <c r="BU91">
        <v>0</v>
      </c>
      <c r="BV91">
        <v>83.057528571428563</v>
      </c>
      <c r="BW91">
        <v>-14.23512857142857</v>
      </c>
      <c r="BX91">
        <v>496.88157142857142</v>
      </c>
      <c r="BY91">
        <v>511.25871428571418</v>
      </c>
      <c r="BZ91">
        <v>0.6942748571428573</v>
      </c>
      <c r="CA91">
        <v>493.93871428571418</v>
      </c>
      <c r="CB91">
        <v>33.87717142857143</v>
      </c>
      <c r="CC91">
        <v>3.491767142857142</v>
      </c>
      <c r="CD91">
        <v>3.4216414285714292</v>
      </c>
      <c r="CE91">
        <v>26.57975714285714</v>
      </c>
      <c r="CF91">
        <v>26.235871428571421</v>
      </c>
      <c r="CG91">
        <v>1200.001428571429</v>
      </c>
      <c r="CH91">
        <v>0.49998999999999999</v>
      </c>
      <c r="CI91">
        <v>0.50000999999999995</v>
      </c>
      <c r="CJ91">
        <v>0</v>
      </c>
      <c r="CK91">
        <v>1117.9257142857141</v>
      </c>
      <c r="CL91">
        <v>4.9990899999999998</v>
      </c>
      <c r="CM91">
        <v>12947.814285714279</v>
      </c>
      <c r="CN91">
        <v>9557.8471428571447</v>
      </c>
      <c r="CO91">
        <v>43.186999999999998</v>
      </c>
      <c r="CP91">
        <v>45.186999999999998</v>
      </c>
      <c r="CQ91">
        <v>44</v>
      </c>
      <c r="CR91">
        <v>44.25</v>
      </c>
      <c r="CS91">
        <v>44.436999999999998</v>
      </c>
      <c r="CT91">
        <v>597.4899999999999</v>
      </c>
      <c r="CU91">
        <v>597.51142857142861</v>
      </c>
      <c r="CV91">
        <v>0</v>
      </c>
      <c r="CW91">
        <v>1670961442</v>
      </c>
      <c r="CX91">
        <v>0</v>
      </c>
      <c r="CY91">
        <v>1670954496.5999999</v>
      </c>
      <c r="CZ91" t="s">
        <v>356</v>
      </c>
      <c r="DA91">
        <v>1670954495.5999999</v>
      </c>
      <c r="DB91">
        <v>1670954496.5999999</v>
      </c>
      <c r="DC91">
        <v>16</v>
      </c>
      <c r="DD91">
        <v>-7.6999999999999999E-2</v>
      </c>
      <c r="DE91">
        <v>-1.0999999999999999E-2</v>
      </c>
      <c r="DF91">
        <v>-4.38</v>
      </c>
      <c r="DG91">
        <v>0.152</v>
      </c>
      <c r="DH91">
        <v>415</v>
      </c>
      <c r="DI91">
        <v>32</v>
      </c>
      <c r="DJ91">
        <v>0.4</v>
      </c>
      <c r="DK91">
        <v>0.41</v>
      </c>
      <c r="DL91">
        <v>-14.027469999999999</v>
      </c>
      <c r="DM91">
        <v>-1.1256225140712901</v>
      </c>
      <c r="DN91">
        <v>0.11744662872981911</v>
      </c>
      <c r="DO91">
        <v>0</v>
      </c>
      <c r="DP91">
        <v>0.68967980000000007</v>
      </c>
      <c r="DQ91">
        <v>-0.16359338836772991</v>
      </c>
      <c r="DR91">
        <v>2.9148757354473961E-2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3.2966600000000001</v>
      </c>
      <c r="EB91">
        <v>2.6253600000000001</v>
      </c>
      <c r="EC91">
        <v>0.11386599999999999</v>
      </c>
      <c r="ED91">
        <v>0.114632</v>
      </c>
      <c r="EE91">
        <v>0.14080200000000001</v>
      </c>
      <c r="EF91">
        <v>0.13736400000000001</v>
      </c>
      <c r="EG91">
        <v>26805.8</v>
      </c>
      <c r="EH91">
        <v>27249.9</v>
      </c>
      <c r="EI91">
        <v>28143.8</v>
      </c>
      <c r="EJ91">
        <v>29623.8</v>
      </c>
      <c r="EK91">
        <v>33271.800000000003</v>
      </c>
      <c r="EL91">
        <v>35468.6</v>
      </c>
      <c r="EM91">
        <v>39722</v>
      </c>
      <c r="EN91">
        <v>42331.8</v>
      </c>
      <c r="EO91">
        <v>2.1557499999999998</v>
      </c>
      <c r="EP91">
        <v>2.18167</v>
      </c>
      <c r="EQ91">
        <v>0.11818099999999999</v>
      </c>
      <c r="ER91">
        <v>0</v>
      </c>
      <c r="ES91">
        <v>30.908899999999999</v>
      </c>
      <c r="ET91">
        <v>999.9</v>
      </c>
      <c r="EU91">
        <v>71.2</v>
      </c>
      <c r="EV91">
        <v>35</v>
      </c>
      <c r="EW91">
        <v>39.814599999999999</v>
      </c>
      <c r="EX91">
        <v>58.026299999999999</v>
      </c>
      <c r="EY91">
        <v>-2.6682700000000001</v>
      </c>
      <c r="EZ91">
        <v>2</v>
      </c>
      <c r="FA91">
        <v>0.46426299999999998</v>
      </c>
      <c r="FB91">
        <v>0.24855099999999999</v>
      </c>
      <c r="FC91">
        <v>20.2714</v>
      </c>
      <c r="FD91">
        <v>5.2183400000000004</v>
      </c>
      <c r="FE91">
        <v>12.0061</v>
      </c>
      <c r="FF91">
        <v>4.9862500000000001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1.8622099999999999</v>
      </c>
      <c r="FN91">
        <v>1.86426</v>
      </c>
      <c r="FO91">
        <v>1.8603499999999999</v>
      </c>
      <c r="FP91">
        <v>1.8611</v>
      </c>
      <c r="FQ91">
        <v>1.8601700000000001</v>
      </c>
      <c r="FR91">
        <v>1.86188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-4.5049999999999999</v>
      </c>
      <c r="GH91">
        <v>0.15240000000000001</v>
      </c>
      <c r="GI91">
        <v>-3.43048097447471</v>
      </c>
      <c r="GJ91">
        <v>-2.7043828418459848E-3</v>
      </c>
      <c r="GK91">
        <v>1.1637646390227569E-6</v>
      </c>
      <c r="GL91">
        <v>-2.7935288173591201E-10</v>
      </c>
      <c r="GM91">
        <v>0.15243500000000409</v>
      </c>
      <c r="GN91">
        <v>0</v>
      </c>
      <c r="GO91">
        <v>0</v>
      </c>
      <c r="GP91">
        <v>0</v>
      </c>
      <c r="GQ91">
        <v>5</v>
      </c>
      <c r="GR91">
        <v>2087</v>
      </c>
      <c r="GS91">
        <v>4</v>
      </c>
      <c r="GT91">
        <v>31</v>
      </c>
      <c r="GU91">
        <v>115.2</v>
      </c>
      <c r="GV91">
        <v>115.2</v>
      </c>
      <c r="GW91">
        <v>1.58813</v>
      </c>
      <c r="GX91">
        <v>2.5598100000000001</v>
      </c>
      <c r="GY91">
        <v>2.04834</v>
      </c>
      <c r="GZ91">
        <v>2.6171899999999999</v>
      </c>
      <c r="HA91">
        <v>2.1972700000000001</v>
      </c>
      <c r="HB91">
        <v>2.3559600000000001</v>
      </c>
      <c r="HC91">
        <v>40.4255</v>
      </c>
      <c r="HD91">
        <v>13.4841</v>
      </c>
      <c r="HE91">
        <v>18</v>
      </c>
      <c r="HF91">
        <v>648.93600000000004</v>
      </c>
      <c r="HG91">
        <v>744.63800000000003</v>
      </c>
      <c r="HH91">
        <v>30.9999</v>
      </c>
      <c r="HI91">
        <v>33.218800000000002</v>
      </c>
      <c r="HJ91">
        <v>30.000699999999998</v>
      </c>
      <c r="HK91">
        <v>33.061300000000003</v>
      </c>
      <c r="HL91">
        <v>33.051600000000001</v>
      </c>
      <c r="HM91">
        <v>31.813500000000001</v>
      </c>
      <c r="HN91">
        <v>19.275300000000001</v>
      </c>
      <c r="HO91">
        <v>100</v>
      </c>
      <c r="HP91">
        <v>31</v>
      </c>
      <c r="HQ91">
        <v>511.42099999999999</v>
      </c>
      <c r="HR91">
        <v>33.8872</v>
      </c>
      <c r="HS91">
        <v>99.164699999999996</v>
      </c>
      <c r="HT91">
        <v>98.174099999999996</v>
      </c>
    </row>
    <row r="92" spans="1:228" x14ac:dyDescent="0.2">
      <c r="A92">
        <v>77</v>
      </c>
      <c r="B92">
        <v>1670961413.5999999</v>
      </c>
      <c r="C92">
        <v>303.59999990463263</v>
      </c>
      <c r="D92" t="s">
        <v>513</v>
      </c>
      <c r="E92" t="s">
        <v>514</v>
      </c>
      <c r="F92">
        <v>4</v>
      </c>
      <c r="G92">
        <v>1670961411.2874999</v>
      </c>
      <c r="H92">
        <f t="shared" si="34"/>
        <v>1.8237111829968824E-3</v>
      </c>
      <c r="I92">
        <f t="shared" si="35"/>
        <v>1.8237111829968824</v>
      </c>
      <c r="J92">
        <f t="shared" si="36"/>
        <v>9.81243071581763</v>
      </c>
      <c r="K92">
        <f t="shared" si="37"/>
        <v>485.89449999999999</v>
      </c>
      <c r="L92">
        <f t="shared" si="38"/>
        <v>342.26571377102618</v>
      </c>
      <c r="M92">
        <f t="shared" si="39"/>
        <v>34.603061048196359</v>
      </c>
      <c r="N92">
        <f t="shared" si="40"/>
        <v>49.123930238980755</v>
      </c>
      <c r="O92">
        <f t="shared" si="41"/>
        <v>0.11953646984328754</v>
      </c>
      <c r="P92">
        <f t="shared" si="42"/>
        <v>3.6830297290268357</v>
      </c>
      <c r="Q92">
        <f t="shared" si="43"/>
        <v>0.11742222631314539</v>
      </c>
      <c r="R92">
        <f t="shared" si="44"/>
        <v>7.3575733074527028E-2</v>
      </c>
      <c r="S92">
        <f t="shared" si="45"/>
        <v>226.11545623524486</v>
      </c>
      <c r="T92">
        <f t="shared" si="46"/>
        <v>33.468454735696348</v>
      </c>
      <c r="U92">
        <f t="shared" si="47"/>
        <v>32.819425000000003</v>
      </c>
      <c r="V92">
        <f t="shared" si="48"/>
        <v>5.0010731359351439</v>
      </c>
      <c r="W92">
        <f t="shared" si="49"/>
        <v>70.086957941603202</v>
      </c>
      <c r="X92">
        <f t="shared" si="50"/>
        <v>3.4968579095832912</v>
      </c>
      <c r="Y92">
        <f t="shared" si="51"/>
        <v>4.9893132934901958</v>
      </c>
      <c r="Z92">
        <f t="shared" si="52"/>
        <v>1.5042152263518527</v>
      </c>
      <c r="AA92">
        <f t="shared" si="53"/>
        <v>-80.425663170162508</v>
      </c>
      <c r="AB92">
        <f t="shared" si="54"/>
        <v>-8.3072330290072465</v>
      </c>
      <c r="AC92">
        <f t="shared" si="55"/>
        <v>-0.51554722974952016</v>
      </c>
      <c r="AD92">
        <f t="shared" si="56"/>
        <v>136.86701280632559</v>
      </c>
      <c r="AE92">
        <f t="shared" si="57"/>
        <v>33.411797198828403</v>
      </c>
      <c r="AF92">
        <f t="shared" si="58"/>
        <v>1.7727154656124731</v>
      </c>
      <c r="AG92">
        <f t="shared" si="59"/>
        <v>9.81243071581763</v>
      </c>
      <c r="AH92">
        <v>517.49456572033353</v>
      </c>
      <c r="AI92">
        <v>506.4588484848482</v>
      </c>
      <c r="AJ92">
        <v>1.741407088348504</v>
      </c>
      <c r="AK92">
        <v>64.07577277955869</v>
      </c>
      <c r="AL92">
        <f t="shared" si="60"/>
        <v>1.8237111829968824</v>
      </c>
      <c r="AM92">
        <v>33.877148547987588</v>
      </c>
      <c r="AN92">
        <v>34.597606293706313</v>
      </c>
      <c r="AO92">
        <v>1.9390252038344049E-3</v>
      </c>
      <c r="AP92">
        <v>91.892419978846732</v>
      </c>
      <c r="AQ92">
        <v>39</v>
      </c>
      <c r="AR92">
        <v>6</v>
      </c>
      <c r="AS92">
        <f t="shared" si="61"/>
        <v>1</v>
      </c>
      <c r="AT92">
        <f t="shared" si="62"/>
        <v>0</v>
      </c>
      <c r="AU92">
        <f t="shared" si="63"/>
        <v>47416.998211347382</v>
      </c>
      <c r="AV92">
        <f t="shared" si="64"/>
        <v>1199.9974999999999</v>
      </c>
      <c r="AW92">
        <f t="shared" si="65"/>
        <v>1025.923213593391</v>
      </c>
      <c r="AX92">
        <f t="shared" si="66"/>
        <v>0.85493779244822676</v>
      </c>
      <c r="AY92">
        <f t="shared" si="67"/>
        <v>0.18842993942507785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1670961411.2874999</v>
      </c>
      <c r="BF92">
        <v>485.89449999999999</v>
      </c>
      <c r="BG92">
        <v>500.13125000000002</v>
      </c>
      <c r="BH92">
        <v>34.588112500000001</v>
      </c>
      <c r="BI92">
        <v>33.877212500000013</v>
      </c>
      <c r="BJ92">
        <v>490.40449999999998</v>
      </c>
      <c r="BK92">
        <v>34.435675000000003</v>
      </c>
      <c r="BL92">
        <v>649.99037500000009</v>
      </c>
      <c r="BM92">
        <v>101.000125</v>
      </c>
      <c r="BN92">
        <v>9.9867362500000001E-2</v>
      </c>
      <c r="BO92">
        <v>32.777587500000003</v>
      </c>
      <c r="BP92">
        <v>32.819425000000003</v>
      </c>
      <c r="BQ92">
        <v>999.9</v>
      </c>
      <c r="BR92">
        <v>0</v>
      </c>
      <c r="BS92">
        <v>0</v>
      </c>
      <c r="BT92">
        <v>9023.2037500000006</v>
      </c>
      <c r="BU92">
        <v>0</v>
      </c>
      <c r="BV92">
        <v>106.92212499999999</v>
      </c>
      <c r="BW92">
        <v>-14.2369</v>
      </c>
      <c r="BX92">
        <v>503.30287499999997</v>
      </c>
      <c r="BY92">
        <v>517.66862499999991</v>
      </c>
      <c r="BZ92">
        <v>0.71089837499999997</v>
      </c>
      <c r="CA92">
        <v>500.13125000000002</v>
      </c>
      <c r="CB92">
        <v>33.877212500000013</v>
      </c>
      <c r="CC92">
        <v>3.4934012499999998</v>
      </c>
      <c r="CD92">
        <v>3.4215987499999998</v>
      </c>
      <c r="CE92">
        <v>26.587700000000002</v>
      </c>
      <c r="CF92">
        <v>26.23565</v>
      </c>
      <c r="CG92">
        <v>1199.9974999999999</v>
      </c>
      <c r="CH92">
        <v>0.49998999999999999</v>
      </c>
      <c r="CI92">
        <v>0.50000999999999995</v>
      </c>
      <c r="CJ92">
        <v>0</v>
      </c>
      <c r="CK92">
        <v>1119.1812500000001</v>
      </c>
      <c r="CL92">
        <v>4.9990899999999998</v>
      </c>
      <c r="CM92">
        <v>12964.875</v>
      </c>
      <c r="CN92">
        <v>9557.8037499999991</v>
      </c>
      <c r="CO92">
        <v>43.16375</v>
      </c>
      <c r="CP92">
        <v>45.186999999999998</v>
      </c>
      <c r="CQ92">
        <v>44</v>
      </c>
      <c r="CR92">
        <v>44.25</v>
      </c>
      <c r="CS92">
        <v>44.436999999999998</v>
      </c>
      <c r="CT92">
        <v>597.48749999999995</v>
      </c>
      <c r="CU92">
        <v>597.51</v>
      </c>
      <c r="CV92">
        <v>0</v>
      </c>
      <c r="CW92">
        <v>1670961445.5999999</v>
      </c>
      <c r="CX92">
        <v>0</v>
      </c>
      <c r="CY92">
        <v>1670954496.5999999</v>
      </c>
      <c r="CZ92" t="s">
        <v>356</v>
      </c>
      <c r="DA92">
        <v>1670954495.5999999</v>
      </c>
      <c r="DB92">
        <v>1670954496.5999999</v>
      </c>
      <c r="DC92">
        <v>16</v>
      </c>
      <c r="DD92">
        <v>-7.6999999999999999E-2</v>
      </c>
      <c r="DE92">
        <v>-1.0999999999999999E-2</v>
      </c>
      <c r="DF92">
        <v>-4.38</v>
      </c>
      <c r="DG92">
        <v>0.152</v>
      </c>
      <c r="DH92">
        <v>415</v>
      </c>
      <c r="DI92">
        <v>32</v>
      </c>
      <c r="DJ92">
        <v>0.4</v>
      </c>
      <c r="DK92">
        <v>0.41</v>
      </c>
      <c r="DL92">
        <v>-14.087363414634151</v>
      </c>
      <c r="DM92">
        <v>-1.127751219512233</v>
      </c>
      <c r="DN92">
        <v>0.122689941854427</v>
      </c>
      <c r="DO92">
        <v>0</v>
      </c>
      <c r="DP92">
        <v>0.68635824390243905</v>
      </c>
      <c r="DQ92">
        <v>4.0822682926827683E-2</v>
      </c>
      <c r="DR92">
        <v>2.355946083773781E-2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368</v>
      </c>
      <c r="EA92">
        <v>3.2965300000000002</v>
      </c>
      <c r="EB92">
        <v>2.6254499999999998</v>
      </c>
      <c r="EC92">
        <v>0.115013</v>
      </c>
      <c r="ED92">
        <v>0.11573799999999999</v>
      </c>
      <c r="EE92">
        <v>0.140847</v>
      </c>
      <c r="EF92">
        <v>0.13736200000000001</v>
      </c>
      <c r="EG92">
        <v>26771</v>
      </c>
      <c r="EH92">
        <v>27215.5</v>
      </c>
      <c r="EI92">
        <v>28143.8</v>
      </c>
      <c r="EJ92">
        <v>29623.5</v>
      </c>
      <c r="EK92">
        <v>33270.199999999997</v>
      </c>
      <c r="EL92">
        <v>35468.400000000001</v>
      </c>
      <c r="EM92">
        <v>39722.1</v>
      </c>
      <c r="EN92">
        <v>42331.4</v>
      </c>
      <c r="EO92">
        <v>2.1554500000000001</v>
      </c>
      <c r="EP92">
        <v>2.1816</v>
      </c>
      <c r="EQ92">
        <v>0.117756</v>
      </c>
      <c r="ER92">
        <v>0</v>
      </c>
      <c r="ES92">
        <v>30.902799999999999</v>
      </c>
      <c r="ET92">
        <v>999.9</v>
      </c>
      <c r="EU92">
        <v>71.2</v>
      </c>
      <c r="EV92">
        <v>35</v>
      </c>
      <c r="EW92">
        <v>39.816499999999998</v>
      </c>
      <c r="EX92">
        <v>58.206299999999999</v>
      </c>
      <c r="EY92">
        <v>-2.7123400000000002</v>
      </c>
      <c r="EZ92">
        <v>2</v>
      </c>
      <c r="FA92">
        <v>0.46477099999999999</v>
      </c>
      <c r="FB92">
        <v>0.25053900000000001</v>
      </c>
      <c r="FC92">
        <v>20.2714</v>
      </c>
      <c r="FD92">
        <v>5.2178899999999997</v>
      </c>
      <c r="FE92">
        <v>12.0047</v>
      </c>
      <c r="FF92">
        <v>4.9861500000000003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1.8622000000000001</v>
      </c>
      <c r="FN92">
        <v>1.86426</v>
      </c>
      <c r="FO92">
        <v>1.8603499999999999</v>
      </c>
      <c r="FP92">
        <v>1.8611</v>
      </c>
      <c r="FQ92">
        <v>1.8601799999999999</v>
      </c>
      <c r="FR92">
        <v>1.86188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-4.516</v>
      </c>
      <c r="GH92">
        <v>0.15240000000000001</v>
      </c>
      <c r="GI92">
        <v>-3.43048097447471</v>
      </c>
      <c r="GJ92">
        <v>-2.7043828418459848E-3</v>
      </c>
      <c r="GK92">
        <v>1.1637646390227569E-6</v>
      </c>
      <c r="GL92">
        <v>-2.7935288173591201E-10</v>
      </c>
      <c r="GM92">
        <v>0.15243500000000409</v>
      </c>
      <c r="GN92">
        <v>0</v>
      </c>
      <c r="GO92">
        <v>0</v>
      </c>
      <c r="GP92">
        <v>0</v>
      </c>
      <c r="GQ92">
        <v>5</v>
      </c>
      <c r="GR92">
        <v>2087</v>
      </c>
      <c r="GS92">
        <v>4</v>
      </c>
      <c r="GT92">
        <v>31</v>
      </c>
      <c r="GU92">
        <v>115.3</v>
      </c>
      <c r="GV92">
        <v>115.3</v>
      </c>
      <c r="GW92">
        <v>1.6015600000000001</v>
      </c>
      <c r="GX92">
        <v>2.5671400000000002</v>
      </c>
      <c r="GY92">
        <v>2.04834</v>
      </c>
      <c r="GZ92">
        <v>2.6171899999999999</v>
      </c>
      <c r="HA92">
        <v>2.1972700000000001</v>
      </c>
      <c r="HB92">
        <v>2.34497</v>
      </c>
      <c r="HC92">
        <v>40.4255</v>
      </c>
      <c r="HD92">
        <v>13.475300000000001</v>
      </c>
      <c r="HE92">
        <v>18</v>
      </c>
      <c r="HF92">
        <v>648.75099999999998</v>
      </c>
      <c r="HG92">
        <v>744.61500000000001</v>
      </c>
      <c r="HH92">
        <v>31.000299999999999</v>
      </c>
      <c r="HI92">
        <v>33.224200000000003</v>
      </c>
      <c r="HJ92">
        <v>30.000699999999998</v>
      </c>
      <c r="HK92">
        <v>33.066200000000002</v>
      </c>
      <c r="HL92">
        <v>33.055500000000002</v>
      </c>
      <c r="HM92">
        <v>32.158299999999997</v>
      </c>
      <c r="HN92">
        <v>19.275300000000001</v>
      </c>
      <c r="HO92">
        <v>100</v>
      </c>
      <c r="HP92">
        <v>31</v>
      </c>
      <c r="HQ92">
        <v>518.09900000000005</v>
      </c>
      <c r="HR92">
        <v>33.8872</v>
      </c>
      <c r="HS92">
        <v>99.164900000000003</v>
      </c>
      <c r="HT92">
        <v>98.173199999999994</v>
      </c>
    </row>
    <row r="93" spans="1:228" x14ac:dyDescent="0.2">
      <c r="A93">
        <v>78</v>
      </c>
      <c r="B93">
        <v>1670961417.5999999</v>
      </c>
      <c r="C93">
        <v>307.59999990463263</v>
      </c>
      <c r="D93" t="s">
        <v>515</v>
      </c>
      <c r="E93" t="s">
        <v>516</v>
      </c>
      <c r="F93">
        <v>4</v>
      </c>
      <c r="G93">
        <v>1670961415.5999999</v>
      </c>
      <c r="H93">
        <f t="shared" si="34"/>
        <v>1.848744923875629E-3</v>
      </c>
      <c r="I93">
        <f t="shared" si="35"/>
        <v>1.8487449238756291</v>
      </c>
      <c r="J93">
        <f t="shared" si="36"/>
        <v>10.612248665253206</v>
      </c>
      <c r="K93">
        <f t="shared" si="37"/>
        <v>493.04057142857152</v>
      </c>
      <c r="L93">
        <f t="shared" si="38"/>
        <v>340.79310355139097</v>
      </c>
      <c r="M93">
        <f t="shared" si="39"/>
        <v>34.454112064213611</v>
      </c>
      <c r="N93">
        <f t="shared" si="40"/>
        <v>49.846299479596915</v>
      </c>
      <c r="O93">
        <f t="shared" si="41"/>
        <v>0.12150072545809644</v>
      </c>
      <c r="P93">
        <f t="shared" si="42"/>
        <v>3.6844969814822086</v>
      </c>
      <c r="Q93">
        <f t="shared" si="43"/>
        <v>0.11931796423288975</v>
      </c>
      <c r="R93">
        <f t="shared" si="44"/>
        <v>7.4766573861339225E-2</v>
      </c>
      <c r="S93">
        <f t="shared" si="45"/>
        <v>226.11539923525274</v>
      </c>
      <c r="T93">
        <f t="shared" si="46"/>
        <v>33.470671689213219</v>
      </c>
      <c r="U93">
        <f t="shared" si="47"/>
        <v>32.811628571428571</v>
      </c>
      <c r="V93">
        <f t="shared" si="48"/>
        <v>4.9988798596375137</v>
      </c>
      <c r="W93">
        <f t="shared" si="49"/>
        <v>70.084244350929012</v>
      </c>
      <c r="X93">
        <f t="shared" si="50"/>
        <v>3.4982405782461252</v>
      </c>
      <c r="Y93">
        <f t="shared" si="51"/>
        <v>4.9914793412476222</v>
      </c>
      <c r="Z93">
        <f t="shared" si="52"/>
        <v>1.5006392813913885</v>
      </c>
      <c r="AA93">
        <f t="shared" si="53"/>
        <v>-81.529651142915242</v>
      </c>
      <c r="AB93">
        <f t="shared" si="54"/>
        <v>-5.2298706018946914</v>
      </c>
      <c r="AC93">
        <f t="shared" si="55"/>
        <v>-0.3244366044055223</v>
      </c>
      <c r="AD93">
        <f t="shared" si="56"/>
        <v>139.03144088603727</v>
      </c>
      <c r="AE93">
        <f t="shared" si="57"/>
        <v>33.441979613234302</v>
      </c>
      <c r="AF93">
        <f t="shared" si="58"/>
        <v>1.8058603424980693</v>
      </c>
      <c r="AG93">
        <f t="shared" si="59"/>
        <v>10.612248665253206</v>
      </c>
      <c r="AH93">
        <v>524.35776932473163</v>
      </c>
      <c r="AI93">
        <v>513.22473939393933</v>
      </c>
      <c r="AJ93">
        <v>1.67855973302967</v>
      </c>
      <c r="AK93">
        <v>64.07577277955869</v>
      </c>
      <c r="AL93">
        <f t="shared" si="60"/>
        <v>1.8487449238756291</v>
      </c>
      <c r="AM93">
        <v>33.878820521052091</v>
      </c>
      <c r="AN93">
        <v>34.602745454545477</v>
      </c>
      <c r="AO93">
        <v>3.1046925244356039E-3</v>
      </c>
      <c r="AP93">
        <v>91.892419978846732</v>
      </c>
      <c r="AQ93">
        <v>39</v>
      </c>
      <c r="AR93">
        <v>6</v>
      </c>
      <c r="AS93">
        <f t="shared" si="61"/>
        <v>1</v>
      </c>
      <c r="AT93">
        <f t="shared" si="62"/>
        <v>0</v>
      </c>
      <c r="AU93">
        <f t="shared" si="63"/>
        <v>47442.046126708672</v>
      </c>
      <c r="AV93">
        <f t="shared" si="64"/>
        <v>1199.997142857143</v>
      </c>
      <c r="AW93">
        <f t="shared" si="65"/>
        <v>1025.9229135933954</v>
      </c>
      <c r="AX93">
        <f t="shared" si="66"/>
        <v>0.85493779689401239</v>
      </c>
      <c r="AY93">
        <f t="shared" si="67"/>
        <v>0.18842994800544394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1670961415.5999999</v>
      </c>
      <c r="BF93">
        <v>493.04057142857152</v>
      </c>
      <c r="BG93">
        <v>507.30142857142852</v>
      </c>
      <c r="BH93">
        <v>34.601857142857128</v>
      </c>
      <c r="BI93">
        <v>33.877699999999997</v>
      </c>
      <c r="BJ93">
        <v>497.56299999999999</v>
      </c>
      <c r="BK93">
        <v>34.44942857142857</v>
      </c>
      <c r="BL93">
        <v>650.01228571428578</v>
      </c>
      <c r="BM93">
        <v>100.99985714285719</v>
      </c>
      <c r="BN93">
        <v>9.9935385714285715E-2</v>
      </c>
      <c r="BO93">
        <v>32.785299999999999</v>
      </c>
      <c r="BP93">
        <v>32.811628571428571</v>
      </c>
      <c r="BQ93">
        <v>999.89999999999986</v>
      </c>
      <c r="BR93">
        <v>0</v>
      </c>
      <c r="BS93">
        <v>0</v>
      </c>
      <c r="BT93">
        <v>9028.3028571428567</v>
      </c>
      <c r="BU93">
        <v>0</v>
      </c>
      <c r="BV93">
        <v>508.73071428571433</v>
      </c>
      <c r="BW93">
        <v>-14.26094285714286</v>
      </c>
      <c r="BX93">
        <v>510.71214285714291</v>
      </c>
      <c r="BY93">
        <v>525.09057142857148</v>
      </c>
      <c r="BZ93">
        <v>0.7241711428571429</v>
      </c>
      <c r="CA93">
        <v>507.30142857142852</v>
      </c>
      <c r="CB93">
        <v>33.877699999999997</v>
      </c>
      <c r="CC93">
        <v>3.494782857142857</v>
      </c>
      <c r="CD93">
        <v>3.4216414285714292</v>
      </c>
      <c r="CE93">
        <v>26.594442857142859</v>
      </c>
      <c r="CF93">
        <v>26.235871428571421</v>
      </c>
      <c r="CG93">
        <v>1199.997142857143</v>
      </c>
      <c r="CH93">
        <v>0.49998999999999999</v>
      </c>
      <c r="CI93">
        <v>0.50000999999999995</v>
      </c>
      <c r="CJ93">
        <v>0</v>
      </c>
      <c r="CK93">
        <v>1120.685714285715</v>
      </c>
      <c r="CL93">
        <v>4.9990899999999998</v>
      </c>
      <c r="CM93">
        <v>12987.757142857139</v>
      </c>
      <c r="CN93">
        <v>9557.7985714285714</v>
      </c>
      <c r="CO93">
        <v>43.186999999999998</v>
      </c>
      <c r="CP93">
        <v>45.186999999999998</v>
      </c>
      <c r="CQ93">
        <v>44</v>
      </c>
      <c r="CR93">
        <v>44.25</v>
      </c>
      <c r="CS93">
        <v>44.455000000000013</v>
      </c>
      <c r="CT93">
        <v>597.48714285714289</v>
      </c>
      <c r="CU93">
        <v>597.5100000000001</v>
      </c>
      <c r="CV93">
        <v>0</v>
      </c>
      <c r="CW93">
        <v>1670961449.8</v>
      </c>
      <c r="CX93">
        <v>0</v>
      </c>
      <c r="CY93">
        <v>1670954496.5999999</v>
      </c>
      <c r="CZ93" t="s">
        <v>356</v>
      </c>
      <c r="DA93">
        <v>1670954495.5999999</v>
      </c>
      <c r="DB93">
        <v>1670954496.5999999</v>
      </c>
      <c r="DC93">
        <v>16</v>
      </c>
      <c r="DD93">
        <v>-7.6999999999999999E-2</v>
      </c>
      <c r="DE93">
        <v>-1.0999999999999999E-2</v>
      </c>
      <c r="DF93">
        <v>-4.38</v>
      </c>
      <c r="DG93">
        <v>0.152</v>
      </c>
      <c r="DH93">
        <v>415</v>
      </c>
      <c r="DI93">
        <v>32</v>
      </c>
      <c r="DJ93">
        <v>0.4</v>
      </c>
      <c r="DK93">
        <v>0.41</v>
      </c>
      <c r="DL93">
        <v>-14.14046341463415</v>
      </c>
      <c r="DM93">
        <v>-0.94540139372823084</v>
      </c>
      <c r="DN93">
        <v>0.11106646824684779</v>
      </c>
      <c r="DO93">
        <v>0</v>
      </c>
      <c r="DP93">
        <v>0.68904117073170745</v>
      </c>
      <c r="DQ93">
        <v>0.2337147804878052</v>
      </c>
      <c r="DR93">
        <v>2.6542022295903078E-2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3.2966799999999998</v>
      </c>
      <c r="EB93">
        <v>2.62547</v>
      </c>
      <c r="EC93">
        <v>0.116122</v>
      </c>
      <c r="ED93">
        <v>0.11686199999999999</v>
      </c>
      <c r="EE93">
        <v>0.14086599999999999</v>
      </c>
      <c r="EF93">
        <v>0.137355</v>
      </c>
      <c r="EG93">
        <v>26736.6</v>
      </c>
      <c r="EH93">
        <v>27180.5</v>
      </c>
      <c r="EI93">
        <v>28143</v>
      </c>
      <c r="EJ93">
        <v>29623.200000000001</v>
      </c>
      <c r="EK93">
        <v>33269</v>
      </c>
      <c r="EL93">
        <v>35468.300000000003</v>
      </c>
      <c r="EM93">
        <v>39721.5</v>
      </c>
      <c r="EN93">
        <v>42330.8</v>
      </c>
      <c r="EO93">
        <v>2.1556700000000002</v>
      </c>
      <c r="EP93">
        <v>2.1815799999999999</v>
      </c>
      <c r="EQ93">
        <v>0.117753</v>
      </c>
      <c r="ER93">
        <v>0</v>
      </c>
      <c r="ES93">
        <v>30.898099999999999</v>
      </c>
      <c r="ET93">
        <v>999.9</v>
      </c>
      <c r="EU93">
        <v>71.2</v>
      </c>
      <c r="EV93">
        <v>35</v>
      </c>
      <c r="EW93">
        <v>39.8155</v>
      </c>
      <c r="EX93">
        <v>57.336300000000001</v>
      </c>
      <c r="EY93">
        <v>-2.8004799999999999</v>
      </c>
      <c r="EZ93">
        <v>2</v>
      </c>
      <c r="FA93">
        <v>0.46526899999999999</v>
      </c>
      <c r="FB93">
        <v>0.25289800000000001</v>
      </c>
      <c r="FC93">
        <v>20.2714</v>
      </c>
      <c r="FD93">
        <v>5.2187900000000003</v>
      </c>
      <c r="FE93">
        <v>12.0047</v>
      </c>
      <c r="FF93">
        <v>4.9861000000000004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1.86222</v>
      </c>
      <c r="FN93">
        <v>1.8642399999999999</v>
      </c>
      <c r="FO93">
        <v>1.8603499999999999</v>
      </c>
      <c r="FP93">
        <v>1.8611</v>
      </c>
      <c r="FQ93">
        <v>1.8601700000000001</v>
      </c>
      <c r="FR93">
        <v>1.86188</v>
      </c>
      <c r="FS93">
        <v>1.8584400000000001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-4.5279999999999996</v>
      </c>
      <c r="GH93">
        <v>0.15240000000000001</v>
      </c>
      <c r="GI93">
        <v>-3.43048097447471</v>
      </c>
      <c r="GJ93">
        <v>-2.7043828418459848E-3</v>
      </c>
      <c r="GK93">
        <v>1.1637646390227569E-6</v>
      </c>
      <c r="GL93">
        <v>-2.7935288173591201E-10</v>
      </c>
      <c r="GM93">
        <v>0.15243500000000409</v>
      </c>
      <c r="GN93">
        <v>0</v>
      </c>
      <c r="GO93">
        <v>0</v>
      </c>
      <c r="GP93">
        <v>0</v>
      </c>
      <c r="GQ93">
        <v>5</v>
      </c>
      <c r="GR93">
        <v>2087</v>
      </c>
      <c r="GS93">
        <v>4</v>
      </c>
      <c r="GT93">
        <v>31</v>
      </c>
      <c r="GU93">
        <v>115.4</v>
      </c>
      <c r="GV93">
        <v>115.3</v>
      </c>
      <c r="GW93">
        <v>1.6223099999999999</v>
      </c>
      <c r="GX93">
        <v>2.5744600000000002</v>
      </c>
      <c r="GY93">
        <v>2.04834</v>
      </c>
      <c r="GZ93">
        <v>2.6184099999999999</v>
      </c>
      <c r="HA93">
        <v>2.1972700000000001</v>
      </c>
      <c r="HB93">
        <v>2.2961399999999998</v>
      </c>
      <c r="HC93">
        <v>40.4255</v>
      </c>
      <c r="HD93">
        <v>13.440300000000001</v>
      </c>
      <c r="HE93">
        <v>18</v>
      </c>
      <c r="HF93">
        <v>648.98</v>
      </c>
      <c r="HG93">
        <v>744.65499999999997</v>
      </c>
      <c r="HH93">
        <v>31.000499999999999</v>
      </c>
      <c r="HI93">
        <v>33.229199999999999</v>
      </c>
      <c r="HJ93">
        <v>30.000699999999998</v>
      </c>
      <c r="HK93">
        <v>33.071399999999997</v>
      </c>
      <c r="HL93">
        <v>33.060699999999997</v>
      </c>
      <c r="HM93">
        <v>32.504899999999999</v>
      </c>
      <c r="HN93">
        <v>19.275300000000001</v>
      </c>
      <c r="HO93">
        <v>100</v>
      </c>
      <c r="HP93">
        <v>31</v>
      </c>
      <c r="HQ93">
        <v>524.77800000000002</v>
      </c>
      <c r="HR93">
        <v>33.8872</v>
      </c>
      <c r="HS93">
        <v>99.162800000000004</v>
      </c>
      <c r="HT93">
        <v>98.171999999999997</v>
      </c>
    </row>
    <row r="94" spans="1:228" x14ac:dyDescent="0.2">
      <c r="A94">
        <v>79</v>
      </c>
      <c r="B94">
        <v>1670961421.5999999</v>
      </c>
      <c r="C94">
        <v>311.59999990463263</v>
      </c>
      <c r="D94" t="s">
        <v>517</v>
      </c>
      <c r="E94" t="s">
        <v>518</v>
      </c>
      <c r="F94">
        <v>4</v>
      </c>
      <c r="G94">
        <v>1670961419.2874999</v>
      </c>
      <c r="H94">
        <f t="shared" si="34"/>
        <v>1.8580765695312461E-3</v>
      </c>
      <c r="I94">
        <f t="shared" si="35"/>
        <v>1.8580765695312462</v>
      </c>
      <c r="J94">
        <f t="shared" si="36"/>
        <v>10.562110143797915</v>
      </c>
      <c r="K94">
        <f t="shared" si="37"/>
        <v>499.03750000000002</v>
      </c>
      <c r="L94">
        <f t="shared" si="38"/>
        <v>348.03791459758446</v>
      </c>
      <c r="M94">
        <f t="shared" si="39"/>
        <v>35.187206723598095</v>
      </c>
      <c r="N94">
        <f t="shared" si="40"/>
        <v>50.453513651324059</v>
      </c>
      <c r="O94">
        <f t="shared" si="41"/>
        <v>0.12215312753326379</v>
      </c>
      <c r="P94">
        <f t="shared" si="42"/>
        <v>3.6776414083205604</v>
      </c>
      <c r="Q94">
        <f t="shared" si="43"/>
        <v>0.11994305982573891</v>
      </c>
      <c r="R94">
        <f t="shared" si="44"/>
        <v>7.5159647649345351E-2</v>
      </c>
      <c r="S94">
        <f t="shared" si="45"/>
        <v>226.11688798543753</v>
      </c>
      <c r="T94">
        <f t="shared" si="46"/>
        <v>33.472476468313637</v>
      </c>
      <c r="U94">
        <f t="shared" si="47"/>
        <v>32.814050000000002</v>
      </c>
      <c r="V94">
        <f t="shared" si="48"/>
        <v>4.9995609616408476</v>
      </c>
      <c r="W94">
        <f t="shared" si="49"/>
        <v>70.09323041301927</v>
      </c>
      <c r="X94">
        <f t="shared" si="50"/>
        <v>3.4991912249447341</v>
      </c>
      <c r="Y94">
        <f t="shared" si="51"/>
        <v>4.9921956861254699</v>
      </c>
      <c r="Z94">
        <f t="shared" si="52"/>
        <v>1.5003697366961135</v>
      </c>
      <c r="AA94">
        <f t="shared" si="53"/>
        <v>-81.941176716327959</v>
      </c>
      <c r="AB94">
        <f t="shared" si="54"/>
        <v>-5.194647894461478</v>
      </c>
      <c r="AC94">
        <f t="shared" si="55"/>
        <v>-0.32286014245906486</v>
      </c>
      <c r="AD94">
        <f t="shared" si="56"/>
        <v>138.65820323218904</v>
      </c>
      <c r="AE94">
        <f t="shared" si="57"/>
        <v>33.817980177944051</v>
      </c>
      <c r="AF94">
        <f t="shared" si="58"/>
        <v>1.8290963369678204</v>
      </c>
      <c r="AG94">
        <f t="shared" si="59"/>
        <v>10.562110143797915</v>
      </c>
      <c r="AH94">
        <v>531.26791753234636</v>
      </c>
      <c r="AI94">
        <v>520.02844848484835</v>
      </c>
      <c r="AJ94">
        <v>1.7113665775143321</v>
      </c>
      <c r="AK94">
        <v>64.07577277955869</v>
      </c>
      <c r="AL94">
        <f t="shared" si="60"/>
        <v>1.8580765695312462</v>
      </c>
      <c r="AM94">
        <v>33.875976692126997</v>
      </c>
      <c r="AN94">
        <v>34.616106993007023</v>
      </c>
      <c r="AO94">
        <v>8.771120267116948E-4</v>
      </c>
      <c r="AP94">
        <v>91.892419978846732</v>
      </c>
      <c r="AQ94">
        <v>39</v>
      </c>
      <c r="AR94">
        <v>6</v>
      </c>
      <c r="AS94">
        <f t="shared" si="61"/>
        <v>1</v>
      </c>
      <c r="AT94">
        <f t="shared" si="62"/>
        <v>0</v>
      </c>
      <c r="AU94">
        <f t="shared" si="63"/>
        <v>47319.046792159577</v>
      </c>
      <c r="AV94">
        <f t="shared" si="64"/>
        <v>1200.0037500000001</v>
      </c>
      <c r="AW94">
        <f t="shared" si="65"/>
        <v>1025.9286885934912</v>
      </c>
      <c r="AX94">
        <f t="shared" si="66"/>
        <v>0.85493790214696497</v>
      </c>
      <c r="AY94">
        <f t="shared" si="67"/>
        <v>0.18843015114364228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1670961419.2874999</v>
      </c>
      <c r="BF94">
        <v>499.03750000000002</v>
      </c>
      <c r="BG94">
        <v>513.46325000000002</v>
      </c>
      <c r="BH94">
        <v>34.610624999999999</v>
      </c>
      <c r="BI94">
        <v>33.877187500000012</v>
      </c>
      <c r="BJ94">
        <v>503.57062499999989</v>
      </c>
      <c r="BK94">
        <v>34.458187500000001</v>
      </c>
      <c r="BL94">
        <v>650.03950000000009</v>
      </c>
      <c r="BM94">
        <v>101.00149999999999</v>
      </c>
      <c r="BN94">
        <v>0.100147975</v>
      </c>
      <c r="BO94">
        <v>32.787849999999999</v>
      </c>
      <c r="BP94">
        <v>32.814050000000002</v>
      </c>
      <c r="BQ94">
        <v>999.9</v>
      </c>
      <c r="BR94">
        <v>0</v>
      </c>
      <c r="BS94">
        <v>0</v>
      </c>
      <c r="BT94">
        <v>9004.4524999999994</v>
      </c>
      <c r="BU94">
        <v>0</v>
      </c>
      <c r="BV94">
        <v>1081.669875</v>
      </c>
      <c r="BW94">
        <v>-14.425549999999999</v>
      </c>
      <c r="BX94">
        <v>516.92887500000006</v>
      </c>
      <c r="BY94">
        <v>531.46800000000007</v>
      </c>
      <c r="BZ94">
        <v>0.73342700000000005</v>
      </c>
      <c r="CA94">
        <v>513.46325000000002</v>
      </c>
      <c r="CB94">
        <v>33.877187500000012</v>
      </c>
      <c r="CC94">
        <v>3.4957237499999998</v>
      </c>
      <c r="CD94">
        <v>3.4216449999999998</v>
      </c>
      <c r="CE94">
        <v>26.599</v>
      </c>
      <c r="CF94">
        <v>26.2358875</v>
      </c>
      <c r="CG94">
        <v>1200.0037500000001</v>
      </c>
      <c r="CH94">
        <v>0.49998662500000002</v>
      </c>
      <c r="CI94">
        <v>0.50001337499999998</v>
      </c>
      <c r="CJ94">
        <v>0</v>
      </c>
      <c r="CK94">
        <v>1122.0899999999999</v>
      </c>
      <c r="CL94">
        <v>4.9990899999999998</v>
      </c>
      <c r="CM94">
        <v>13006.225</v>
      </c>
      <c r="CN94">
        <v>9557.8325000000004</v>
      </c>
      <c r="CO94">
        <v>43.186999999999998</v>
      </c>
      <c r="CP94">
        <v>45.186999999999998</v>
      </c>
      <c r="CQ94">
        <v>44</v>
      </c>
      <c r="CR94">
        <v>44.265500000000003</v>
      </c>
      <c r="CS94">
        <v>44.476374999999997</v>
      </c>
      <c r="CT94">
        <v>597.48624999999993</v>
      </c>
      <c r="CU94">
        <v>597.51749999999993</v>
      </c>
      <c r="CV94">
        <v>0</v>
      </c>
      <c r="CW94">
        <v>1670961454</v>
      </c>
      <c r="CX94">
        <v>0</v>
      </c>
      <c r="CY94">
        <v>1670954496.5999999</v>
      </c>
      <c r="CZ94" t="s">
        <v>356</v>
      </c>
      <c r="DA94">
        <v>1670954495.5999999</v>
      </c>
      <c r="DB94">
        <v>1670954496.5999999</v>
      </c>
      <c r="DC94">
        <v>16</v>
      </c>
      <c r="DD94">
        <v>-7.6999999999999999E-2</v>
      </c>
      <c r="DE94">
        <v>-1.0999999999999999E-2</v>
      </c>
      <c r="DF94">
        <v>-4.38</v>
      </c>
      <c r="DG94">
        <v>0.152</v>
      </c>
      <c r="DH94">
        <v>415</v>
      </c>
      <c r="DI94">
        <v>32</v>
      </c>
      <c r="DJ94">
        <v>0.4</v>
      </c>
      <c r="DK94">
        <v>0.41</v>
      </c>
      <c r="DL94">
        <v>-14.217965853658541</v>
      </c>
      <c r="DM94">
        <v>-1.201613937282253</v>
      </c>
      <c r="DN94">
        <v>0.13432490753857551</v>
      </c>
      <c r="DO94">
        <v>0</v>
      </c>
      <c r="DP94">
        <v>0.70233160975609754</v>
      </c>
      <c r="DQ94">
        <v>0.26137066202090559</v>
      </c>
      <c r="DR94">
        <v>2.653864004536528E-2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3.29671</v>
      </c>
      <c r="EB94">
        <v>2.6252900000000001</v>
      </c>
      <c r="EC94">
        <v>0.117241</v>
      </c>
      <c r="ED94">
        <v>0.117978</v>
      </c>
      <c r="EE94">
        <v>0.14089599999999999</v>
      </c>
      <c r="EF94">
        <v>0.13736499999999999</v>
      </c>
      <c r="EG94">
        <v>26702.6</v>
      </c>
      <c r="EH94">
        <v>27146</v>
      </c>
      <c r="EI94">
        <v>28142.799999999999</v>
      </c>
      <c r="EJ94">
        <v>29623</v>
      </c>
      <c r="EK94">
        <v>33267.699999999997</v>
      </c>
      <c r="EL94">
        <v>35468</v>
      </c>
      <c r="EM94">
        <v>39721.199999999997</v>
      </c>
      <c r="EN94">
        <v>42330.9</v>
      </c>
      <c r="EO94">
        <v>2.15578</v>
      </c>
      <c r="EP94">
        <v>2.18127</v>
      </c>
      <c r="EQ94">
        <v>0.11876200000000001</v>
      </c>
      <c r="ER94">
        <v>0</v>
      </c>
      <c r="ES94">
        <v>30.895399999999999</v>
      </c>
      <c r="ET94">
        <v>999.9</v>
      </c>
      <c r="EU94">
        <v>71.2</v>
      </c>
      <c r="EV94">
        <v>35</v>
      </c>
      <c r="EW94">
        <v>39.820700000000002</v>
      </c>
      <c r="EX94">
        <v>57.696300000000001</v>
      </c>
      <c r="EY94">
        <v>-2.7403900000000001</v>
      </c>
      <c r="EZ94">
        <v>2</v>
      </c>
      <c r="FA94">
        <v>0.46572400000000003</v>
      </c>
      <c r="FB94">
        <v>0.25665300000000002</v>
      </c>
      <c r="FC94">
        <v>20.2715</v>
      </c>
      <c r="FD94">
        <v>5.2183400000000004</v>
      </c>
      <c r="FE94">
        <v>12.0047</v>
      </c>
      <c r="FF94">
        <v>4.9859499999999999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1.8622300000000001</v>
      </c>
      <c r="FN94">
        <v>1.8642399999999999</v>
      </c>
      <c r="FO94">
        <v>1.8603499999999999</v>
      </c>
      <c r="FP94">
        <v>1.8610800000000001</v>
      </c>
      <c r="FQ94">
        <v>1.86019</v>
      </c>
      <c r="FR94">
        <v>1.86188</v>
      </c>
      <c r="FS94">
        <v>1.8584700000000001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-4.54</v>
      </c>
      <c r="GH94">
        <v>0.15240000000000001</v>
      </c>
      <c r="GI94">
        <v>-3.43048097447471</v>
      </c>
      <c r="GJ94">
        <v>-2.7043828418459848E-3</v>
      </c>
      <c r="GK94">
        <v>1.1637646390227569E-6</v>
      </c>
      <c r="GL94">
        <v>-2.7935288173591201E-10</v>
      </c>
      <c r="GM94">
        <v>0.15243500000000409</v>
      </c>
      <c r="GN94">
        <v>0</v>
      </c>
      <c r="GO94">
        <v>0</v>
      </c>
      <c r="GP94">
        <v>0</v>
      </c>
      <c r="GQ94">
        <v>5</v>
      </c>
      <c r="GR94">
        <v>2087</v>
      </c>
      <c r="GS94">
        <v>4</v>
      </c>
      <c r="GT94">
        <v>31</v>
      </c>
      <c r="GU94">
        <v>115.4</v>
      </c>
      <c r="GV94">
        <v>115.4</v>
      </c>
      <c r="GW94">
        <v>1.6394</v>
      </c>
      <c r="GX94">
        <v>2.5647000000000002</v>
      </c>
      <c r="GY94">
        <v>2.04834</v>
      </c>
      <c r="GZ94">
        <v>2.6171899999999999</v>
      </c>
      <c r="HA94">
        <v>2.1972700000000001</v>
      </c>
      <c r="HB94">
        <v>2.3547400000000001</v>
      </c>
      <c r="HC94">
        <v>40.4255</v>
      </c>
      <c r="HD94">
        <v>13.475300000000001</v>
      </c>
      <c r="HE94">
        <v>18</v>
      </c>
      <c r="HF94">
        <v>649.11099999999999</v>
      </c>
      <c r="HG94">
        <v>744.42700000000002</v>
      </c>
      <c r="HH94">
        <v>31.000800000000002</v>
      </c>
      <c r="HI94">
        <v>33.233600000000003</v>
      </c>
      <c r="HJ94">
        <v>30.000599999999999</v>
      </c>
      <c r="HK94">
        <v>33.076500000000003</v>
      </c>
      <c r="HL94">
        <v>33.0655</v>
      </c>
      <c r="HM94">
        <v>32.8474</v>
      </c>
      <c r="HN94">
        <v>19.275300000000001</v>
      </c>
      <c r="HO94">
        <v>100</v>
      </c>
      <c r="HP94">
        <v>31</v>
      </c>
      <c r="HQ94">
        <v>531.45699999999999</v>
      </c>
      <c r="HR94">
        <v>33.8872</v>
      </c>
      <c r="HS94">
        <v>99.162300000000002</v>
      </c>
      <c r="HT94">
        <v>98.171899999999994</v>
      </c>
    </row>
    <row r="95" spans="1:228" x14ac:dyDescent="0.2">
      <c r="A95">
        <v>80</v>
      </c>
      <c r="B95">
        <v>1670961425.5999999</v>
      </c>
      <c r="C95">
        <v>315.59999990463263</v>
      </c>
      <c r="D95" t="s">
        <v>519</v>
      </c>
      <c r="E95" t="s">
        <v>520</v>
      </c>
      <c r="F95">
        <v>4</v>
      </c>
      <c r="G95">
        <v>1670961423.5999999</v>
      </c>
      <c r="H95">
        <f t="shared" si="34"/>
        <v>1.8578647458392448E-3</v>
      </c>
      <c r="I95">
        <f t="shared" si="35"/>
        <v>1.8578647458392448</v>
      </c>
      <c r="J95">
        <f t="shared" si="36"/>
        <v>11.23607839423374</v>
      </c>
      <c r="K95">
        <f t="shared" si="37"/>
        <v>506.16214285714278</v>
      </c>
      <c r="L95">
        <f t="shared" si="38"/>
        <v>345.99467284492266</v>
      </c>
      <c r="M95">
        <f t="shared" si="39"/>
        <v>34.980268858313607</v>
      </c>
      <c r="N95">
        <f t="shared" si="40"/>
        <v>51.17329610152354</v>
      </c>
      <c r="O95">
        <f t="shared" si="41"/>
        <v>0.12204731362274537</v>
      </c>
      <c r="P95">
        <f t="shared" si="42"/>
        <v>3.6738994552308379</v>
      </c>
      <c r="Q95">
        <f t="shared" si="43"/>
        <v>0.11983883256748733</v>
      </c>
      <c r="R95">
        <f t="shared" si="44"/>
        <v>7.509436495579172E-2</v>
      </c>
      <c r="S95">
        <f t="shared" si="45"/>
        <v>226.11471523534635</v>
      </c>
      <c r="T95">
        <f t="shared" si="46"/>
        <v>33.479200350060161</v>
      </c>
      <c r="U95">
        <f t="shared" si="47"/>
        <v>32.821257142857142</v>
      </c>
      <c r="V95">
        <f t="shared" si="48"/>
        <v>5.0015886723354637</v>
      </c>
      <c r="W95">
        <f t="shared" si="49"/>
        <v>70.088113749556399</v>
      </c>
      <c r="X95">
        <f t="shared" si="50"/>
        <v>3.5001244200933264</v>
      </c>
      <c r="Y95">
        <f t="shared" si="51"/>
        <v>4.9938915928030365</v>
      </c>
      <c r="Z95">
        <f t="shared" si="52"/>
        <v>1.5014642522421373</v>
      </c>
      <c r="AA95">
        <f t="shared" si="53"/>
        <v>-81.931835291510694</v>
      </c>
      <c r="AB95">
        <f t="shared" si="54"/>
        <v>-5.421384062810608</v>
      </c>
      <c r="AC95">
        <f t="shared" si="55"/>
        <v>-0.33731745751473863</v>
      </c>
      <c r="AD95">
        <f t="shared" si="56"/>
        <v>138.42417842351034</v>
      </c>
      <c r="AE95">
        <f t="shared" si="57"/>
        <v>34.206236448111362</v>
      </c>
      <c r="AF95">
        <f t="shared" si="58"/>
        <v>1.8421898317646725</v>
      </c>
      <c r="AG95">
        <f t="shared" si="59"/>
        <v>11.23607839423374</v>
      </c>
      <c r="AH95">
        <v>538.3015912689865</v>
      </c>
      <c r="AI95">
        <v>526.848024242424</v>
      </c>
      <c r="AJ95">
        <v>1.6920599874028679</v>
      </c>
      <c r="AK95">
        <v>64.07577277955869</v>
      </c>
      <c r="AL95">
        <f t="shared" si="60"/>
        <v>1.8578647458392448</v>
      </c>
      <c r="AM95">
        <v>33.880260307321208</v>
      </c>
      <c r="AN95">
        <v>34.62323076923078</v>
      </c>
      <c r="AO95">
        <v>3.5599451377193959E-4</v>
      </c>
      <c r="AP95">
        <v>91.892419978846732</v>
      </c>
      <c r="AQ95">
        <v>39</v>
      </c>
      <c r="AR95">
        <v>6</v>
      </c>
      <c r="AS95">
        <f t="shared" si="61"/>
        <v>1</v>
      </c>
      <c r="AT95">
        <f t="shared" si="62"/>
        <v>0</v>
      </c>
      <c r="AU95">
        <f t="shared" si="63"/>
        <v>47251.195909388785</v>
      </c>
      <c r="AV95">
        <f t="shared" si="64"/>
        <v>1199.992857142857</v>
      </c>
      <c r="AW95">
        <f t="shared" si="65"/>
        <v>1025.9193135934438</v>
      </c>
      <c r="AX95">
        <f t="shared" si="66"/>
        <v>0.8549378502436451</v>
      </c>
      <c r="AY95">
        <f t="shared" si="67"/>
        <v>0.18843005097023491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1670961423.5999999</v>
      </c>
      <c r="BF95">
        <v>506.16214285714278</v>
      </c>
      <c r="BG95">
        <v>520.75742857142848</v>
      </c>
      <c r="BH95">
        <v>34.620214285714283</v>
      </c>
      <c r="BI95">
        <v>33.881528571428568</v>
      </c>
      <c r="BJ95">
        <v>510.70757142857138</v>
      </c>
      <c r="BK95">
        <v>34.467785714285711</v>
      </c>
      <c r="BL95">
        <v>650.03485714285705</v>
      </c>
      <c r="BM95">
        <v>101.0005714285714</v>
      </c>
      <c r="BN95">
        <v>0.10002809999999999</v>
      </c>
      <c r="BO95">
        <v>32.793885714285707</v>
      </c>
      <c r="BP95">
        <v>32.821257142857142</v>
      </c>
      <c r="BQ95">
        <v>999.89999999999986</v>
      </c>
      <c r="BR95">
        <v>0</v>
      </c>
      <c r="BS95">
        <v>0</v>
      </c>
      <c r="BT95">
        <v>8991.6071428571431</v>
      </c>
      <c r="BU95">
        <v>0</v>
      </c>
      <c r="BV95">
        <v>1132.08</v>
      </c>
      <c r="BW95">
        <v>-14.59498571428572</v>
      </c>
      <c r="BX95">
        <v>524.31414285714277</v>
      </c>
      <c r="BY95">
        <v>539.01985714285718</v>
      </c>
      <c r="BZ95">
        <v>0.73871128571428568</v>
      </c>
      <c r="CA95">
        <v>520.75742857142848</v>
      </c>
      <c r="CB95">
        <v>33.881528571428568</v>
      </c>
      <c r="CC95">
        <v>3.4966571428571429</v>
      </c>
      <c r="CD95">
        <v>3.4220485714285722</v>
      </c>
      <c r="CE95">
        <v>26.60351428571429</v>
      </c>
      <c r="CF95">
        <v>26.237885714285721</v>
      </c>
      <c r="CG95">
        <v>1199.992857142857</v>
      </c>
      <c r="CH95">
        <v>0.49998799999999999</v>
      </c>
      <c r="CI95">
        <v>0.50001200000000001</v>
      </c>
      <c r="CJ95">
        <v>0</v>
      </c>
      <c r="CK95">
        <v>1123.737142857143</v>
      </c>
      <c r="CL95">
        <v>4.9990899999999998</v>
      </c>
      <c r="CM95">
        <v>13028.028571428569</v>
      </c>
      <c r="CN95">
        <v>9557.7557142857131</v>
      </c>
      <c r="CO95">
        <v>43.186999999999998</v>
      </c>
      <c r="CP95">
        <v>45.223000000000013</v>
      </c>
      <c r="CQ95">
        <v>44</v>
      </c>
      <c r="CR95">
        <v>44.285428571428582</v>
      </c>
      <c r="CS95">
        <v>44.472999999999999</v>
      </c>
      <c r="CT95">
        <v>597.48285714285714</v>
      </c>
      <c r="CU95">
        <v>597.51</v>
      </c>
      <c r="CV95">
        <v>0</v>
      </c>
      <c r="CW95">
        <v>1670961457.5999999</v>
      </c>
      <c r="CX95">
        <v>0</v>
      </c>
      <c r="CY95">
        <v>1670954496.5999999</v>
      </c>
      <c r="CZ95" t="s">
        <v>356</v>
      </c>
      <c r="DA95">
        <v>1670954495.5999999</v>
      </c>
      <c r="DB95">
        <v>1670954496.5999999</v>
      </c>
      <c r="DC95">
        <v>16</v>
      </c>
      <c r="DD95">
        <v>-7.6999999999999999E-2</v>
      </c>
      <c r="DE95">
        <v>-1.0999999999999999E-2</v>
      </c>
      <c r="DF95">
        <v>-4.38</v>
      </c>
      <c r="DG95">
        <v>0.152</v>
      </c>
      <c r="DH95">
        <v>415</v>
      </c>
      <c r="DI95">
        <v>32</v>
      </c>
      <c r="DJ95">
        <v>0.4</v>
      </c>
      <c r="DK95">
        <v>0.41</v>
      </c>
      <c r="DL95">
        <v>-14.32325365853659</v>
      </c>
      <c r="DM95">
        <v>-1.362953310104555</v>
      </c>
      <c r="DN95">
        <v>0.15189098962913361</v>
      </c>
      <c r="DO95">
        <v>0</v>
      </c>
      <c r="DP95">
        <v>0.71769190243902437</v>
      </c>
      <c r="DQ95">
        <v>0.17850710801393649</v>
      </c>
      <c r="DR95">
        <v>1.8034800123724042E-2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3.2966600000000001</v>
      </c>
      <c r="EB95">
        <v>2.62527</v>
      </c>
      <c r="EC95">
        <v>0.11834600000000001</v>
      </c>
      <c r="ED95">
        <v>0.119089</v>
      </c>
      <c r="EE95">
        <v>0.14091699999999999</v>
      </c>
      <c r="EF95">
        <v>0.137373</v>
      </c>
      <c r="EG95">
        <v>26668.9</v>
      </c>
      <c r="EH95">
        <v>27111.4</v>
      </c>
      <c r="EI95">
        <v>28142.6</v>
      </c>
      <c r="EJ95">
        <v>29622.7</v>
      </c>
      <c r="EK95">
        <v>33266.800000000003</v>
      </c>
      <c r="EL95">
        <v>35467.300000000003</v>
      </c>
      <c r="EM95">
        <v>39721.1</v>
      </c>
      <c r="EN95">
        <v>42330.400000000001</v>
      </c>
      <c r="EO95">
        <v>2.1558700000000002</v>
      </c>
      <c r="EP95">
        <v>2.1815199999999999</v>
      </c>
      <c r="EQ95">
        <v>0.118446</v>
      </c>
      <c r="ER95">
        <v>0</v>
      </c>
      <c r="ES95">
        <v>30.895399999999999</v>
      </c>
      <c r="ET95">
        <v>999.9</v>
      </c>
      <c r="EU95">
        <v>71.2</v>
      </c>
      <c r="EV95">
        <v>35</v>
      </c>
      <c r="EW95">
        <v>39.8185</v>
      </c>
      <c r="EX95">
        <v>57.186300000000003</v>
      </c>
      <c r="EY95">
        <v>-2.7524000000000002</v>
      </c>
      <c r="EZ95">
        <v>2</v>
      </c>
      <c r="FA95">
        <v>0.46626000000000001</v>
      </c>
      <c r="FB95">
        <v>0.259853</v>
      </c>
      <c r="FC95">
        <v>20.2714</v>
      </c>
      <c r="FD95">
        <v>5.2186399999999997</v>
      </c>
      <c r="FE95">
        <v>12.005000000000001</v>
      </c>
      <c r="FF95">
        <v>4.9859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1.8622000000000001</v>
      </c>
      <c r="FN95">
        <v>1.86425</v>
      </c>
      <c r="FO95">
        <v>1.8603499999999999</v>
      </c>
      <c r="FP95">
        <v>1.8610800000000001</v>
      </c>
      <c r="FQ95">
        <v>1.86019</v>
      </c>
      <c r="FR95">
        <v>1.86188</v>
      </c>
      <c r="FS95">
        <v>1.8584700000000001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-4.5510000000000002</v>
      </c>
      <c r="GH95">
        <v>0.15240000000000001</v>
      </c>
      <c r="GI95">
        <v>-3.43048097447471</v>
      </c>
      <c r="GJ95">
        <v>-2.7043828418459848E-3</v>
      </c>
      <c r="GK95">
        <v>1.1637646390227569E-6</v>
      </c>
      <c r="GL95">
        <v>-2.7935288173591201E-10</v>
      </c>
      <c r="GM95">
        <v>0.15243500000000409</v>
      </c>
      <c r="GN95">
        <v>0</v>
      </c>
      <c r="GO95">
        <v>0</v>
      </c>
      <c r="GP95">
        <v>0</v>
      </c>
      <c r="GQ95">
        <v>5</v>
      </c>
      <c r="GR95">
        <v>2087</v>
      </c>
      <c r="GS95">
        <v>4</v>
      </c>
      <c r="GT95">
        <v>31</v>
      </c>
      <c r="GU95">
        <v>115.5</v>
      </c>
      <c r="GV95">
        <v>115.5</v>
      </c>
      <c r="GW95">
        <v>1.65649</v>
      </c>
      <c r="GX95">
        <v>2.5695800000000002</v>
      </c>
      <c r="GY95">
        <v>2.04834</v>
      </c>
      <c r="GZ95">
        <v>2.6171899999999999</v>
      </c>
      <c r="HA95">
        <v>2.1972700000000001</v>
      </c>
      <c r="HB95">
        <v>2.3571800000000001</v>
      </c>
      <c r="HC95">
        <v>40.4255</v>
      </c>
      <c r="HD95">
        <v>13.4666</v>
      </c>
      <c r="HE95">
        <v>18</v>
      </c>
      <c r="HF95">
        <v>649.24599999999998</v>
      </c>
      <c r="HG95">
        <v>744.72500000000002</v>
      </c>
      <c r="HH95">
        <v>31.000900000000001</v>
      </c>
      <c r="HI95">
        <v>33.238300000000002</v>
      </c>
      <c r="HJ95">
        <v>30.000699999999998</v>
      </c>
      <c r="HK95">
        <v>33.081899999999997</v>
      </c>
      <c r="HL95">
        <v>33.0702</v>
      </c>
      <c r="HM95">
        <v>33.1907</v>
      </c>
      <c r="HN95">
        <v>19.275300000000001</v>
      </c>
      <c r="HO95">
        <v>100</v>
      </c>
      <c r="HP95">
        <v>31</v>
      </c>
      <c r="HQ95">
        <v>538.14</v>
      </c>
      <c r="HR95">
        <v>33.8872</v>
      </c>
      <c r="HS95">
        <v>99.161699999999996</v>
      </c>
      <c r="HT95">
        <v>98.1708</v>
      </c>
    </row>
    <row r="96" spans="1:228" x14ac:dyDescent="0.2">
      <c r="A96">
        <v>81</v>
      </c>
      <c r="B96">
        <v>1670961429.5999999</v>
      </c>
      <c r="C96">
        <v>319.59999990463263</v>
      </c>
      <c r="D96" t="s">
        <v>521</v>
      </c>
      <c r="E96" t="s">
        <v>522</v>
      </c>
      <c r="F96">
        <v>4</v>
      </c>
      <c r="G96">
        <v>1670961427.2874999</v>
      </c>
      <c r="H96">
        <f t="shared" si="34"/>
        <v>1.8654849476923158E-3</v>
      </c>
      <c r="I96">
        <f t="shared" si="35"/>
        <v>1.8654849476923159</v>
      </c>
      <c r="J96">
        <f t="shared" si="36"/>
        <v>10.422390916807695</v>
      </c>
      <c r="K96">
        <f t="shared" si="37"/>
        <v>512.28325000000007</v>
      </c>
      <c r="L96">
        <f t="shared" si="38"/>
        <v>363.23988122584808</v>
      </c>
      <c r="M96">
        <f t="shared" si="39"/>
        <v>36.72447376761783</v>
      </c>
      <c r="N96">
        <f t="shared" si="40"/>
        <v>51.793136570589368</v>
      </c>
      <c r="O96">
        <f t="shared" si="41"/>
        <v>0.12256925510354649</v>
      </c>
      <c r="P96">
        <f t="shared" si="42"/>
        <v>3.665377667376668</v>
      </c>
      <c r="Q96">
        <f t="shared" si="43"/>
        <v>0.12033695356721782</v>
      </c>
      <c r="R96">
        <f t="shared" si="44"/>
        <v>7.5407773056763883E-2</v>
      </c>
      <c r="S96">
        <f t="shared" si="45"/>
        <v>226.11393261051839</v>
      </c>
      <c r="T96">
        <f t="shared" si="46"/>
        <v>33.482221192140045</v>
      </c>
      <c r="U96">
        <f t="shared" si="47"/>
        <v>32.823637499999997</v>
      </c>
      <c r="V96">
        <f t="shared" si="48"/>
        <v>5.0022585367477603</v>
      </c>
      <c r="W96">
        <f t="shared" si="49"/>
        <v>70.09045672747186</v>
      </c>
      <c r="X96">
        <f t="shared" si="50"/>
        <v>3.5008573506990204</v>
      </c>
      <c r="Y96">
        <f t="shared" si="51"/>
        <v>4.9947703498511578</v>
      </c>
      <c r="Z96">
        <f t="shared" si="52"/>
        <v>1.50140118604874</v>
      </c>
      <c r="AA96">
        <f t="shared" si="53"/>
        <v>-82.267886193231135</v>
      </c>
      <c r="AB96">
        <f t="shared" si="54"/>
        <v>-5.2613087613952878</v>
      </c>
      <c r="AC96">
        <f t="shared" si="55"/>
        <v>-0.32812755417711942</v>
      </c>
      <c r="AD96">
        <f t="shared" si="56"/>
        <v>138.25661010171484</v>
      </c>
      <c r="AE96">
        <f t="shared" si="57"/>
        <v>34.2766876504989</v>
      </c>
      <c r="AF96">
        <f t="shared" si="58"/>
        <v>1.8496174412290063</v>
      </c>
      <c r="AG96">
        <f t="shared" si="59"/>
        <v>10.422390916807695</v>
      </c>
      <c r="AH96">
        <v>545.19459458439496</v>
      </c>
      <c r="AI96">
        <v>533.8400909090908</v>
      </c>
      <c r="AJ96">
        <v>1.755998195794269</v>
      </c>
      <c r="AK96">
        <v>64.07577277955869</v>
      </c>
      <c r="AL96">
        <f t="shared" si="60"/>
        <v>1.8654849476923159</v>
      </c>
      <c r="AM96">
        <v>33.882520321617747</v>
      </c>
      <c r="AN96">
        <v>34.628943356643383</v>
      </c>
      <c r="AO96">
        <v>2.8958602043021681E-4</v>
      </c>
      <c r="AP96">
        <v>91.892419978846732</v>
      </c>
      <c r="AQ96">
        <v>38</v>
      </c>
      <c r="AR96">
        <v>6</v>
      </c>
      <c r="AS96">
        <f t="shared" si="61"/>
        <v>1</v>
      </c>
      <c r="AT96">
        <f t="shared" si="62"/>
        <v>0</v>
      </c>
      <c r="AU96">
        <f t="shared" si="63"/>
        <v>47098.387393250501</v>
      </c>
      <c r="AV96">
        <f t="shared" si="64"/>
        <v>1199.9875</v>
      </c>
      <c r="AW96">
        <f t="shared" si="65"/>
        <v>1025.9148510935327</v>
      </c>
      <c r="AX96">
        <f t="shared" si="66"/>
        <v>0.85493794818157087</v>
      </c>
      <c r="AY96">
        <f t="shared" si="67"/>
        <v>0.1884302399904319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1670961427.2874999</v>
      </c>
      <c r="BF96">
        <v>512.28325000000007</v>
      </c>
      <c r="BG96">
        <v>526.914625</v>
      </c>
      <c r="BH96">
        <v>34.626800000000003</v>
      </c>
      <c r="BI96">
        <v>33.885112499999998</v>
      </c>
      <c r="BJ96">
        <v>516.83887499999992</v>
      </c>
      <c r="BK96">
        <v>34.474362499999998</v>
      </c>
      <c r="BL96">
        <v>650.00987499999997</v>
      </c>
      <c r="BM96">
        <v>101.002375</v>
      </c>
      <c r="BN96">
        <v>0.10016265000000001</v>
      </c>
      <c r="BO96">
        <v>32.797012500000001</v>
      </c>
      <c r="BP96">
        <v>32.823637499999997</v>
      </c>
      <c r="BQ96">
        <v>999.9</v>
      </c>
      <c r="BR96">
        <v>0</v>
      </c>
      <c r="BS96">
        <v>0</v>
      </c>
      <c r="BT96">
        <v>8962.03125</v>
      </c>
      <c r="BU96">
        <v>0</v>
      </c>
      <c r="BV96">
        <v>1128.5899999999999</v>
      </c>
      <c r="BW96">
        <v>-14.631625</v>
      </c>
      <c r="BX96">
        <v>530.65812499999993</v>
      </c>
      <c r="BY96">
        <v>545.395625</v>
      </c>
      <c r="BZ96">
        <v>0.74168762499999996</v>
      </c>
      <c r="CA96">
        <v>526.914625</v>
      </c>
      <c r="CB96">
        <v>33.885112499999998</v>
      </c>
      <c r="CC96">
        <v>3.4973912500000002</v>
      </c>
      <c r="CD96">
        <v>3.4224787499999998</v>
      </c>
      <c r="CE96">
        <v>26.607087499999999</v>
      </c>
      <c r="CF96">
        <v>26.240012499999999</v>
      </c>
      <c r="CG96">
        <v>1199.9875</v>
      </c>
      <c r="CH96">
        <v>0.49998474999999998</v>
      </c>
      <c r="CI96">
        <v>0.50001524999999991</v>
      </c>
      <c r="CJ96">
        <v>0</v>
      </c>
      <c r="CK96">
        <v>1125.26125</v>
      </c>
      <c r="CL96">
        <v>4.9990899999999998</v>
      </c>
      <c r="CM96">
        <v>13046.8</v>
      </c>
      <c r="CN96">
        <v>9557.7024999999994</v>
      </c>
      <c r="CO96">
        <v>43.186999999999998</v>
      </c>
      <c r="CP96">
        <v>45.218499999999999</v>
      </c>
      <c r="CQ96">
        <v>44</v>
      </c>
      <c r="CR96">
        <v>44.280999999999999</v>
      </c>
      <c r="CS96">
        <v>44.444875000000003</v>
      </c>
      <c r="CT96">
        <v>597.47624999999994</v>
      </c>
      <c r="CU96">
        <v>597.51125000000002</v>
      </c>
      <c r="CV96">
        <v>0</v>
      </c>
      <c r="CW96">
        <v>1670961461.8</v>
      </c>
      <c r="CX96">
        <v>0</v>
      </c>
      <c r="CY96">
        <v>1670954496.5999999</v>
      </c>
      <c r="CZ96" t="s">
        <v>356</v>
      </c>
      <c r="DA96">
        <v>1670954495.5999999</v>
      </c>
      <c r="DB96">
        <v>1670954496.5999999</v>
      </c>
      <c r="DC96">
        <v>16</v>
      </c>
      <c r="DD96">
        <v>-7.6999999999999999E-2</v>
      </c>
      <c r="DE96">
        <v>-1.0999999999999999E-2</v>
      </c>
      <c r="DF96">
        <v>-4.38</v>
      </c>
      <c r="DG96">
        <v>0.152</v>
      </c>
      <c r="DH96">
        <v>415</v>
      </c>
      <c r="DI96">
        <v>32</v>
      </c>
      <c r="DJ96">
        <v>0.4</v>
      </c>
      <c r="DK96">
        <v>0.41</v>
      </c>
      <c r="DL96">
        <v>-14.413712195121949</v>
      </c>
      <c r="DM96">
        <v>-1.5461644599302911</v>
      </c>
      <c r="DN96">
        <v>0.1671419350032925</v>
      </c>
      <c r="DO96">
        <v>0</v>
      </c>
      <c r="DP96">
        <v>0.7279716585365853</v>
      </c>
      <c r="DQ96">
        <v>0.12596903832752651</v>
      </c>
      <c r="DR96">
        <v>1.300088751681462E-2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363</v>
      </c>
      <c r="EA96">
        <v>3.2966099999999998</v>
      </c>
      <c r="EB96">
        <v>2.6251199999999999</v>
      </c>
      <c r="EC96">
        <v>0.119468</v>
      </c>
      <c r="ED96">
        <v>0.12019299999999999</v>
      </c>
      <c r="EE96">
        <v>0.140931</v>
      </c>
      <c r="EF96">
        <v>0.13738800000000001</v>
      </c>
      <c r="EG96">
        <v>26634.7</v>
      </c>
      <c r="EH96">
        <v>27077</v>
      </c>
      <c r="EI96">
        <v>28142.5</v>
      </c>
      <c r="EJ96">
        <v>29622.3</v>
      </c>
      <c r="EK96">
        <v>33266</v>
      </c>
      <c r="EL96">
        <v>35466.300000000003</v>
      </c>
      <c r="EM96">
        <v>39720.699999999997</v>
      </c>
      <c r="EN96">
        <v>42329.8</v>
      </c>
      <c r="EO96">
        <v>2.1558999999999999</v>
      </c>
      <c r="EP96">
        <v>2.1815799999999999</v>
      </c>
      <c r="EQ96">
        <v>0.11959699999999999</v>
      </c>
      <c r="ER96">
        <v>0</v>
      </c>
      <c r="ES96">
        <v>30.895399999999999</v>
      </c>
      <c r="ET96">
        <v>999.9</v>
      </c>
      <c r="EU96">
        <v>71.2</v>
      </c>
      <c r="EV96">
        <v>35</v>
      </c>
      <c r="EW96">
        <v>39.815899999999999</v>
      </c>
      <c r="EX96">
        <v>57.996299999999998</v>
      </c>
      <c r="EY96">
        <v>-2.9006400000000001</v>
      </c>
      <c r="EZ96">
        <v>2</v>
      </c>
      <c r="FA96">
        <v>0.46671000000000001</v>
      </c>
      <c r="FB96">
        <v>0.26332499999999998</v>
      </c>
      <c r="FC96">
        <v>20.2712</v>
      </c>
      <c r="FD96">
        <v>5.2184900000000001</v>
      </c>
      <c r="FE96">
        <v>12.0052</v>
      </c>
      <c r="FF96">
        <v>4.9857500000000003</v>
      </c>
      <c r="FG96">
        <v>3.2844000000000002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1.8622000000000001</v>
      </c>
      <c r="FN96">
        <v>1.8642700000000001</v>
      </c>
      <c r="FO96">
        <v>1.8603499999999999</v>
      </c>
      <c r="FP96">
        <v>1.86107</v>
      </c>
      <c r="FQ96">
        <v>1.8601799999999999</v>
      </c>
      <c r="FR96">
        <v>1.86188</v>
      </c>
      <c r="FS96">
        <v>1.8584499999999999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-4.5629999999999997</v>
      </c>
      <c r="GH96">
        <v>0.15240000000000001</v>
      </c>
      <c r="GI96">
        <v>-3.43048097447471</v>
      </c>
      <c r="GJ96">
        <v>-2.7043828418459848E-3</v>
      </c>
      <c r="GK96">
        <v>1.1637646390227569E-6</v>
      </c>
      <c r="GL96">
        <v>-2.7935288173591201E-10</v>
      </c>
      <c r="GM96">
        <v>0.15243500000000409</v>
      </c>
      <c r="GN96">
        <v>0</v>
      </c>
      <c r="GO96">
        <v>0</v>
      </c>
      <c r="GP96">
        <v>0</v>
      </c>
      <c r="GQ96">
        <v>5</v>
      </c>
      <c r="GR96">
        <v>2087</v>
      </c>
      <c r="GS96">
        <v>4</v>
      </c>
      <c r="GT96">
        <v>31</v>
      </c>
      <c r="GU96">
        <v>115.6</v>
      </c>
      <c r="GV96">
        <v>115.5</v>
      </c>
      <c r="GW96">
        <v>1.6735800000000001</v>
      </c>
      <c r="GX96">
        <v>2.5756800000000002</v>
      </c>
      <c r="GY96">
        <v>2.04834</v>
      </c>
      <c r="GZ96">
        <v>2.6171899999999999</v>
      </c>
      <c r="HA96">
        <v>2.1972700000000001</v>
      </c>
      <c r="HB96">
        <v>2.3303199999999999</v>
      </c>
      <c r="HC96">
        <v>40.4</v>
      </c>
      <c r="HD96">
        <v>13.4491</v>
      </c>
      <c r="HE96">
        <v>18</v>
      </c>
      <c r="HF96">
        <v>649.31500000000005</v>
      </c>
      <c r="HG96">
        <v>744.83600000000001</v>
      </c>
      <c r="HH96">
        <v>31.001000000000001</v>
      </c>
      <c r="HI96">
        <v>33.244100000000003</v>
      </c>
      <c r="HJ96">
        <v>30.000699999999998</v>
      </c>
      <c r="HK96">
        <v>33.086799999999997</v>
      </c>
      <c r="HL96">
        <v>33.075299999999999</v>
      </c>
      <c r="HM96">
        <v>33.532899999999998</v>
      </c>
      <c r="HN96">
        <v>19.275300000000001</v>
      </c>
      <c r="HO96">
        <v>100</v>
      </c>
      <c r="HP96">
        <v>31</v>
      </c>
      <c r="HQ96">
        <v>544.82100000000003</v>
      </c>
      <c r="HR96">
        <v>33.885300000000001</v>
      </c>
      <c r="HS96">
        <v>99.160899999999998</v>
      </c>
      <c r="HT96">
        <v>98.169499999999999</v>
      </c>
    </row>
    <row r="97" spans="1:228" x14ac:dyDescent="0.2">
      <c r="A97">
        <v>82</v>
      </c>
      <c r="B97">
        <v>1670961433.5999999</v>
      </c>
      <c r="C97">
        <v>323.59999990463263</v>
      </c>
      <c r="D97" t="s">
        <v>523</v>
      </c>
      <c r="E97" t="s">
        <v>524</v>
      </c>
      <c r="F97">
        <v>4</v>
      </c>
      <c r="G97">
        <v>1670961431.5999999</v>
      </c>
      <c r="H97">
        <f t="shared" si="34"/>
        <v>1.8598826315263139E-3</v>
      </c>
      <c r="I97">
        <f t="shared" si="35"/>
        <v>1.8598826315263139</v>
      </c>
      <c r="J97">
        <f t="shared" si="36"/>
        <v>11.509644225350147</v>
      </c>
      <c r="K97">
        <f t="shared" si="37"/>
        <v>519.43428571428569</v>
      </c>
      <c r="L97">
        <f t="shared" si="38"/>
        <v>355.14205291737852</v>
      </c>
      <c r="M97">
        <f t="shared" si="39"/>
        <v>35.905013347807305</v>
      </c>
      <c r="N97">
        <f t="shared" si="40"/>
        <v>52.515028306768983</v>
      </c>
      <c r="O97">
        <f t="shared" si="41"/>
        <v>0.12189724960751049</v>
      </c>
      <c r="P97">
        <f t="shared" si="42"/>
        <v>3.6828158579944881</v>
      </c>
      <c r="Q97">
        <f t="shared" si="43"/>
        <v>0.11969937351553263</v>
      </c>
      <c r="R97">
        <f t="shared" si="44"/>
        <v>7.500627806103187E-2</v>
      </c>
      <c r="S97">
        <f t="shared" si="45"/>
        <v>226.11661980740269</v>
      </c>
      <c r="T97">
        <f t="shared" si="46"/>
        <v>33.479552784511583</v>
      </c>
      <c r="U97">
        <f t="shared" si="47"/>
        <v>32.837542857142857</v>
      </c>
      <c r="V97">
        <f t="shared" si="48"/>
        <v>5.006173250946695</v>
      </c>
      <c r="W97">
        <f t="shared" si="49"/>
        <v>70.103969247992922</v>
      </c>
      <c r="X97">
        <f t="shared" si="50"/>
        <v>3.501374995838205</v>
      </c>
      <c r="Y97">
        <f t="shared" si="51"/>
        <v>4.9945460055936124</v>
      </c>
      <c r="Z97">
        <f t="shared" si="52"/>
        <v>1.50479825510849</v>
      </c>
      <c r="AA97">
        <f t="shared" si="53"/>
        <v>-82.020824050310438</v>
      </c>
      <c r="AB97">
        <f t="shared" si="54"/>
        <v>-8.2057038996447584</v>
      </c>
      <c r="AC97">
        <f t="shared" si="55"/>
        <v>-0.50936769811477589</v>
      </c>
      <c r="AD97">
        <f t="shared" si="56"/>
        <v>135.38072415933271</v>
      </c>
      <c r="AE97">
        <f t="shared" si="57"/>
        <v>34.409308389685151</v>
      </c>
      <c r="AF97">
        <f t="shared" si="58"/>
        <v>1.8546696298973904</v>
      </c>
      <c r="AG97">
        <f t="shared" si="59"/>
        <v>11.509644225350147</v>
      </c>
      <c r="AH97">
        <v>552.14670155926274</v>
      </c>
      <c r="AI97">
        <v>540.59614545454542</v>
      </c>
      <c r="AJ97">
        <v>1.686486602151019</v>
      </c>
      <c r="AK97">
        <v>64.07577277955869</v>
      </c>
      <c r="AL97">
        <f t="shared" si="60"/>
        <v>1.8598826315263139</v>
      </c>
      <c r="AM97">
        <v>33.889067126886601</v>
      </c>
      <c r="AN97">
        <v>34.633716783216791</v>
      </c>
      <c r="AO97">
        <v>2.132542873473851E-4</v>
      </c>
      <c r="AP97">
        <v>91.892419978846732</v>
      </c>
      <c r="AQ97">
        <v>38</v>
      </c>
      <c r="AR97">
        <v>6</v>
      </c>
      <c r="AS97">
        <f t="shared" si="61"/>
        <v>1</v>
      </c>
      <c r="AT97">
        <f t="shared" si="62"/>
        <v>0</v>
      </c>
      <c r="AU97">
        <f t="shared" si="63"/>
        <v>47410.288894295292</v>
      </c>
      <c r="AV97">
        <f t="shared" si="64"/>
        <v>1199.998571428571</v>
      </c>
      <c r="AW97">
        <f t="shared" si="65"/>
        <v>1025.9246278794831</v>
      </c>
      <c r="AX97">
        <f t="shared" si="66"/>
        <v>0.85493820768314999</v>
      </c>
      <c r="AY97">
        <f t="shared" si="67"/>
        <v>0.18843074082847946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1670961431.5999999</v>
      </c>
      <c r="BF97">
        <v>519.43428571428569</v>
      </c>
      <c r="BG97">
        <v>534.12828571428565</v>
      </c>
      <c r="BH97">
        <v>34.632642857142862</v>
      </c>
      <c r="BI97">
        <v>33.888885714285713</v>
      </c>
      <c r="BJ97">
        <v>524.00271428571432</v>
      </c>
      <c r="BK97">
        <v>34.480200000000004</v>
      </c>
      <c r="BL97">
        <v>649.96771428571435</v>
      </c>
      <c r="BM97">
        <v>101.0007142857143</v>
      </c>
      <c r="BN97">
        <v>9.9713142857142847E-2</v>
      </c>
      <c r="BO97">
        <v>32.796214285714292</v>
      </c>
      <c r="BP97">
        <v>32.837542857142857</v>
      </c>
      <c r="BQ97">
        <v>999.89999999999986</v>
      </c>
      <c r="BR97">
        <v>0</v>
      </c>
      <c r="BS97">
        <v>0</v>
      </c>
      <c r="BT97">
        <v>9022.4114285714295</v>
      </c>
      <c r="BU97">
        <v>0</v>
      </c>
      <c r="BV97">
        <v>1073.924285714286</v>
      </c>
      <c r="BW97">
        <v>-14.693771428571431</v>
      </c>
      <c r="BX97">
        <v>538.06914285714277</v>
      </c>
      <c r="BY97">
        <v>552.86428571428564</v>
      </c>
      <c r="BZ97">
        <v>0.74373942857142861</v>
      </c>
      <c r="CA97">
        <v>534.12828571428565</v>
      </c>
      <c r="CB97">
        <v>33.888885714285713</v>
      </c>
      <c r="CC97">
        <v>3.4979242857142858</v>
      </c>
      <c r="CD97">
        <v>3.422802857142857</v>
      </c>
      <c r="CE97">
        <v>26.609671428571431</v>
      </c>
      <c r="CF97">
        <v>26.241628571428571</v>
      </c>
      <c r="CG97">
        <v>1199.998571428571</v>
      </c>
      <c r="CH97">
        <v>0.49997600000000009</v>
      </c>
      <c r="CI97">
        <v>0.50002399999999991</v>
      </c>
      <c r="CJ97">
        <v>0</v>
      </c>
      <c r="CK97">
        <v>1126.918571428572</v>
      </c>
      <c r="CL97">
        <v>4.9990899999999998</v>
      </c>
      <c r="CM97">
        <v>13069.61428571428</v>
      </c>
      <c r="CN97">
        <v>9557.761428571428</v>
      </c>
      <c r="CO97">
        <v>43.196000000000012</v>
      </c>
      <c r="CP97">
        <v>45.25</v>
      </c>
      <c r="CQ97">
        <v>44.053142857142859</v>
      </c>
      <c r="CR97">
        <v>44.311999999999998</v>
      </c>
      <c r="CS97">
        <v>44.491</v>
      </c>
      <c r="CT97">
        <v>597.47142857142876</v>
      </c>
      <c r="CU97">
        <v>597.52714285714285</v>
      </c>
      <c r="CV97">
        <v>0</v>
      </c>
      <c r="CW97">
        <v>1670961466</v>
      </c>
      <c r="CX97">
        <v>0</v>
      </c>
      <c r="CY97">
        <v>1670954496.5999999</v>
      </c>
      <c r="CZ97" t="s">
        <v>356</v>
      </c>
      <c r="DA97">
        <v>1670954495.5999999</v>
      </c>
      <c r="DB97">
        <v>1670954496.5999999</v>
      </c>
      <c r="DC97">
        <v>16</v>
      </c>
      <c r="DD97">
        <v>-7.6999999999999999E-2</v>
      </c>
      <c r="DE97">
        <v>-1.0999999999999999E-2</v>
      </c>
      <c r="DF97">
        <v>-4.38</v>
      </c>
      <c r="DG97">
        <v>0.152</v>
      </c>
      <c r="DH97">
        <v>415</v>
      </c>
      <c r="DI97">
        <v>32</v>
      </c>
      <c r="DJ97">
        <v>0.4</v>
      </c>
      <c r="DK97">
        <v>0.41</v>
      </c>
      <c r="DL97">
        <v>-14.493463414634149</v>
      </c>
      <c r="DM97">
        <v>-1.7019679442508691</v>
      </c>
      <c r="DN97">
        <v>0.17555906067036869</v>
      </c>
      <c r="DO97">
        <v>0</v>
      </c>
      <c r="DP97">
        <v>0.73507499999999992</v>
      </c>
      <c r="DQ97">
        <v>7.7487114982578764E-2</v>
      </c>
      <c r="DR97">
        <v>8.1060764711478987E-3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368</v>
      </c>
      <c r="EA97">
        <v>3.2964699999999998</v>
      </c>
      <c r="EB97">
        <v>2.6253600000000001</v>
      </c>
      <c r="EC97">
        <v>0.120556</v>
      </c>
      <c r="ED97">
        <v>0.121281</v>
      </c>
      <c r="EE97">
        <v>0.14093900000000001</v>
      </c>
      <c r="EF97">
        <v>0.13738600000000001</v>
      </c>
      <c r="EG97">
        <v>26601.200000000001</v>
      </c>
      <c r="EH97">
        <v>27043.1</v>
      </c>
      <c r="EI97">
        <v>28141.9</v>
      </c>
      <c r="EJ97">
        <v>29622</v>
      </c>
      <c r="EK97">
        <v>33265.1</v>
      </c>
      <c r="EL97">
        <v>35465.9</v>
      </c>
      <c r="EM97">
        <v>39719.9</v>
      </c>
      <c r="EN97">
        <v>42329.2</v>
      </c>
      <c r="EO97">
        <v>2.1557300000000001</v>
      </c>
      <c r="EP97">
        <v>2.1814499999999999</v>
      </c>
      <c r="EQ97">
        <v>0.119466</v>
      </c>
      <c r="ER97">
        <v>0</v>
      </c>
      <c r="ES97">
        <v>30.897099999999998</v>
      </c>
      <c r="ET97">
        <v>999.9</v>
      </c>
      <c r="EU97">
        <v>71.2</v>
      </c>
      <c r="EV97">
        <v>35</v>
      </c>
      <c r="EW97">
        <v>39.818199999999997</v>
      </c>
      <c r="EX97">
        <v>58.0563</v>
      </c>
      <c r="EY97">
        <v>-2.8004799999999999</v>
      </c>
      <c r="EZ97">
        <v>2</v>
      </c>
      <c r="FA97">
        <v>0.46721800000000002</v>
      </c>
      <c r="FB97">
        <v>0.26693899999999998</v>
      </c>
      <c r="FC97">
        <v>20.271100000000001</v>
      </c>
      <c r="FD97">
        <v>5.2192400000000001</v>
      </c>
      <c r="FE97">
        <v>12.0052</v>
      </c>
      <c r="FF97">
        <v>4.9860499999999996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1.8622000000000001</v>
      </c>
      <c r="FN97">
        <v>1.8642300000000001</v>
      </c>
      <c r="FO97">
        <v>1.8603499999999999</v>
      </c>
      <c r="FP97">
        <v>1.86107</v>
      </c>
      <c r="FQ97">
        <v>1.8601700000000001</v>
      </c>
      <c r="FR97">
        <v>1.86188</v>
      </c>
      <c r="FS97">
        <v>1.85843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-4.5739999999999998</v>
      </c>
      <c r="GH97">
        <v>0.15240000000000001</v>
      </c>
      <c r="GI97">
        <v>-3.43048097447471</v>
      </c>
      <c r="GJ97">
        <v>-2.7043828418459848E-3</v>
      </c>
      <c r="GK97">
        <v>1.1637646390227569E-6</v>
      </c>
      <c r="GL97">
        <v>-2.7935288173591201E-10</v>
      </c>
      <c r="GM97">
        <v>0.15243500000000409</v>
      </c>
      <c r="GN97">
        <v>0</v>
      </c>
      <c r="GO97">
        <v>0</v>
      </c>
      <c r="GP97">
        <v>0</v>
      </c>
      <c r="GQ97">
        <v>5</v>
      </c>
      <c r="GR97">
        <v>2087</v>
      </c>
      <c r="GS97">
        <v>4</v>
      </c>
      <c r="GT97">
        <v>31</v>
      </c>
      <c r="GU97">
        <v>115.6</v>
      </c>
      <c r="GV97">
        <v>115.6</v>
      </c>
      <c r="GW97">
        <v>1.6882299999999999</v>
      </c>
      <c r="GX97">
        <v>2.5659200000000002</v>
      </c>
      <c r="GY97">
        <v>2.04834</v>
      </c>
      <c r="GZ97">
        <v>2.6171899999999999</v>
      </c>
      <c r="HA97">
        <v>2.1972700000000001</v>
      </c>
      <c r="HB97">
        <v>2.2912599999999999</v>
      </c>
      <c r="HC97">
        <v>40.4255</v>
      </c>
      <c r="HD97">
        <v>13.4666</v>
      </c>
      <c r="HE97">
        <v>18</v>
      </c>
      <c r="HF97">
        <v>649.22299999999996</v>
      </c>
      <c r="HG97">
        <v>744.77700000000004</v>
      </c>
      <c r="HH97">
        <v>31.001000000000001</v>
      </c>
      <c r="HI97">
        <v>33.25</v>
      </c>
      <c r="HJ97">
        <v>30.000599999999999</v>
      </c>
      <c r="HK97">
        <v>33.091200000000001</v>
      </c>
      <c r="HL97">
        <v>33.080100000000002</v>
      </c>
      <c r="HM97">
        <v>33.876199999999997</v>
      </c>
      <c r="HN97">
        <v>19.275300000000001</v>
      </c>
      <c r="HO97">
        <v>100</v>
      </c>
      <c r="HP97">
        <v>31</v>
      </c>
      <c r="HQ97">
        <v>551.60400000000004</v>
      </c>
      <c r="HR97">
        <v>33.883099999999999</v>
      </c>
      <c r="HS97">
        <v>99.159000000000006</v>
      </c>
      <c r="HT97">
        <v>98.168099999999995</v>
      </c>
    </row>
    <row r="98" spans="1:228" x14ac:dyDescent="0.2">
      <c r="A98">
        <v>83</v>
      </c>
      <c r="B98">
        <v>1670961437.5999999</v>
      </c>
      <c r="C98">
        <v>327.59999990463263</v>
      </c>
      <c r="D98" t="s">
        <v>525</v>
      </c>
      <c r="E98" t="s">
        <v>526</v>
      </c>
      <c r="F98">
        <v>4</v>
      </c>
      <c r="G98">
        <v>1670961435.2874999</v>
      </c>
      <c r="H98">
        <f t="shared" si="34"/>
        <v>1.8608876407092407E-3</v>
      </c>
      <c r="I98">
        <f t="shared" si="35"/>
        <v>1.8608876407092407</v>
      </c>
      <c r="J98">
        <f t="shared" si="36"/>
        <v>11.671838414902984</v>
      </c>
      <c r="K98">
        <f t="shared" si="37"/>
        <v>525.48974999999996</v>
      </c>
      <c r="L98">
        <f t="shared" si="38"/>
        <v>359.11845620796277</v>
      </c>
      <c r="M98">
        <f t="shared" si="39"/>
        <v>36.306795035681759</v>
      </c>
      <c r="N98">
        <f t="shared" si="40"/>
        <v>53.126895365002433</v>
      </c>
      <c r="O98">
        <f t="shared" si="41"/>
        <v>0.12205650793666492</v>
      </c>
      <c r="P98">
        <f t="shared" si="42"/>
        <v>3.6823195778012936</v>
      </c>
      <c r="Q98">
        <f t="shared" si="43"/>
        <v>0.11985264980932062</v>
      </c>
      <c r="R98">
        <f t="shared" si="44"/>
        <v>7.5102599547147361E-2</v>
      </c>
      <c r="S98">
        <f t="shared" si="45"/>
        <v>226.11443923590255</v>
      </c>
      <c r="T98">
        <f t="shared" si="46"/>
        <v>33.479579599912945</v>
      </c>
      <c r="U98">
        <f t="shared" si="47"/>
        <v>32.834049999999998</v>
      </c>
      <c r="V98">
        <f t="shared" si="48"/>
        <v>5.0051896715719897</v>
      </c>
      <c r="W98">
        <f t="shared" si="49"/>
        <v>70.105984033293851</v>
      </c>
      <c r="X98">
        <f t="shared" si="50"/>
        <v>3.5015072915850087</v>
      </c>
      <c r="Y98">
        <f t="shared" si="51"/>
        <v>4.9945911748733414</v>
      </c>
      <c r="Z98">
        <f t="shared" si="52"/>
        <v>1.503682379986981</v>
      </c>
      <c r="AA98">
        <f t="shared" si="53"/>
        <v>-82.065144955277518</v>
      </c>
      <c r="AB98">
        <f t="shared" si="54"/>
        <v>-7.4792867027296248</v>
      </c>
      <c r="AC98">
        <f t="shared" si="55"/>
        <v>-0.46433045482196228</v>
      </c>
      <c r="AD98">
        <f t="shared" si="56"/>
        <v>136.10567712307343</v>
      </c>
      <c r="AE98">
        <f t="shared" si="57"/>
        <v>34.763651337694839</v>
      </c>
      <c r="AF98">
        <f t="shared" si="58"/>
        <v>1.8567196636826959</v>
      </c>
      <c r="AG98">
        <f t="shared" si="59"/>
        <v>11.671838414902984</v>
      </c>
      <c r="AH98">
        <v>559.11305268625051</v>
      </c>
      <c r="AI98">
        <v>547.42940606060586</v>
      </c>
      <c r="AJ98">
        <v>1.702849175252872</v>
      </c>
      <c r="AK98">
        <v>64.07577277955869</v>
      </c>
      <c r="AL98">
        <f t="shared" si="60"/>
        <v>1.8608876407092407</v>
      </c>
      <c r="AM98">
        <v>33.8890013268283</v>
      </c>
      <c r="AN98">
        <v>34.635200699300732</v>
      </c>
      <c r="AO98">
        <v>1.545854680046064E-6</v>
      </c>
      <c r="AP98">
        <v>91.892419978846732</v>
      </c>
      <c r="AQ98">
        <v>38</v>
      </c>
      <c r="AR98">
        <v>6</v>
      </c>
      <c r="AS98">
        <f t="shared" si="61"/>
        <v>1</v>
      </c>
      <c r="AT98">
        <f t="shared" si="62"/>
        <v>0</v>
      </c>
      <c r="AU98">
        <f t="shared" si="63"/>
        <v>47401.380278638288</v>
      </c>
      <c r="AV98">
        <f t="shared" si="64"/>
        <v>1199.9875</v>
      </c>
      <c r="AW98">
        <f t="shared" si="65"/>
        <v>1025.9151135937318</v>
      </c>
      <c r="AX98">
        <f t="shared" si="66"/>
        <v>0.85493816693401548</v>
      </c>
      <c r="AY98">
        <f t="shared" si="67"/>
        <v>0.18843066218264987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1670961435.2874999</v>
      </c>
      <c r="BF98">
        <v>525.48974999999996</v>
      </c>
      <c r="BG98">
        <v>540.33525000000009</v>
      </c>
      <c r="BH98">
        <v>34.634174999999999</v>
      </c>
      <c r="BI98">
        <v>33.889637499999999</v>
      </c>
      <c r="BJ98">
        <v>530.06837500000006</v>
      </c>
      <c r="BK98">
        <v>34.481737500000001</v>
      </c>
      <c r="BL98">
        <v>650.00312499999995</v>
      </c>
      <c r="BM98">
        <v>100.99975000000001</v>
      </c>
      <c r="BN98">
        <v>0.1000247625</v>
      </c>
      <c r="BO98">
        <v>32.796374999999998</v>
      </c>
      <c r="BP98">
        <v>32.834049999999998</v>
      </c>
      <c r="BQ98">
        <v>999.9</v>
      </c>
      <c r="BR98">
        <v>0</v>
      </c>
      <c r="BS98">
        <v>0</v>
      </c>
      <c r="BT98">
        <v>9020.78125</v>
      </c>
      <c r="BU98">
        <v>0</v>
      </c>
      <c r="BV98">
        <v>973.91300000000001</v>
      </c>
      <c r="BW98">
        <v>-14.845375000000001</v>
      </c>
      <c r="BX98">
        <v>544.342625</v>
      </c>
      <c r="BY98">
        <v>559.28925000000004</v>
      </c>
      <c r="BZ98">
        <v>0.74452537500000004</v>
      </c>
      <c r="CA98">
        <v>540.33525000000009</v>
      </c>
      <c r="CB98">
        <v>33.889637499999999</v>
      </c>
      <c r="CC98">
        <v>3.4980462499999998</v>
      </c>
      <c r="CD98">
        <v>3.42284875</v>
      </c>
      <c r="CE98">
        <v>26.610262500000001</v>
      </c>
      <c r="CF98">
        <v>26.2418625</v>
      </c>
      <c r="CG98">
        <v>1199.9875</v>
      </c>
      <c r="CH98">
        <v>0.49997599999999998</v>
      </c>
      <c r="CI98">
        <v>0.50002400000000002</v>
      </c>
      <c r="CJ98">
        <v>0</v>
      </c>
      <c r="CK98">
        <v>1128.6412499999999</v>
      </c>
      <c r="CL98">
        <v>4.9990899999999998</v>
      </c>
      <c r="CM98">
        <v>13090.325000000001</v>
      </c>
      <c r="CN98">
        <v>9557.661250000001</v>
      </c>
      <c r="CO98">
        <v>43.25</v>
      </c>
      <c r="CP98">
        <v>45.25</v>
      </c>
      <c r="CQ98">
        <v>44.061999999999998</v>
      </c>
      <c r="CR98">
        <v>44.311999999999998</v>
      </c>
      <c r="CS98">
        <v>44.5</v>
      </c>
      <c r="CT98">
        <v>597.46749999999997</v>
      </c>
      <c r="CU98">
        <v>597.52</v>
      </c>
      <c r="CV98">
        <v>0</v>
      </c>
      <c r="CW98">
        <v>1670961469.5999999</v>
      </c>
      <c r="CX98">
        <v>0</v>
      </c>
      <c r="CY98">
        <v>1670954496.5999999</v>
      </c>
      <c r="CZ98" t="s">
        <v>356</v>
      </c>
      <c r="DA98">
        <v>1670954495.5999999</v>
      </c>
      <c r="DB98">
        <v>1670954496.5999999</v>
      </c>
      <c r="DC98">
        <v>16</v>
      </c>
      <c r="DD98">
        <v>-7.6999999999999999E-2</v>
      </c>
      <c r="DE98">
        <v>-1.0999999999999999E-2</v>
      </c>
      <c r="DF98">
        <v>-4.38</v>
      </c>
      <c r="DG98">
        <v>0.152</v>
      </c>
      <c r="DH98">
        <v>415</v>
      </c>
      <c r="DI98">
        <v>32</v>
      </c>
      <c r="DJ98">
        <v>0.4</v>
      </c>
      <c r="DK98">
        <v>0.41</v>
      </c>
      <c r="DL98">
        <v>-14.614763414634149</v>
      </c>
      <c r="DM98">
        <v>-1.456657839721283</v>
      </c>
      <c r="DN98">
        <v>0.1489480475086295</v>
      </c>
      <c r="DO98">
        <v>0</v>
      </c>
      <c r="DP98">
        <v>0.73956470731707313</v>
      </c>
      <c r="DQ98">
        <v>4.6579965156796257E-2</v>
      </c>
      <c r="DR98">
        <v>5.0327764496732302E-3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368</v>
      </c>
      <c r="EA98">
        <v>3.2966700000000002</v>
      </c>
      <c r="EB98">
        <v>2.6255099999999998</v>
      </c>
      <c r="EC98">
        <v>0.121641</v>
      </c>
      <c r="ED98">
        <v>0.12237000000000001</v>
      </c>
      <c r="EE98">
        <v>0.14094100000000001</v>
      </c>
      <c r="EF98">
        <v>0.13738500000000001</v>
      </c>
      <c r="EG98">
        <v>26568.7</v>
      </c>
      <c r="EH98">
        <v>27009.1</v>
      </c>
      <c r="EI98">
        <v>28142.3</v>
      </c>
      <c r="EJ98">
        <v>29621.5</v>
      </c>
      <c r="EK98">
        <v>33265.5</v>
      </c>
      <c r="EL98">
        <v>35465.300000000003</v>
      </c>
      <c r="EM98">
        <v>39720.400000000001</v>
      </c>
      <c r="EN98">
        <v>42328.4</v>
      </c>
      <c r="EO98">
        <v>2.1558700000000002</v>
      </c>
      <c r="EP98">
        <v>2.1812</v>
      </c>
      <c r="EQ98">
        <v>0.118989</v>
      </c>
      <c r="ER98">
        <v>0</v>
      </c>
      <c r="ES98">
        <v>30.898099999999999</v>
      </c>
      <c r="ET98">
        <v>999.9</v>
      </c>
      <c r="EU98">
        <v>71.2</v>
      </c>
      <c r="EV98">
        <v>35</v>
      </c>
      <c r="EW98">
        <v>39.819699999999997</v>
      </c>
      <c r="EX98">
        <v>57.906300000000002</v>
      </c>
      <c r="EY98">
        <v>-2.7203499999999998</v>
      </c>
      <c r="EZ98">
        <v>2</v>
      </c>
      <c r="FA98">
        <v>0.46754099999999998</v>
      </c>
      <c r="FB98">
        <v>0.27122299999999999</v>
      </c>
      <c r="FC98">
        <v>20.2714</v>
      </c>
      <c r="FD98">
        <v>5.2183400000000004</v>
      </c>
      <c r="FE98">
        <v>12.005800000000001</v>
      </c>
      <c r="FF98">
        <v>4.9860499999999996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1.86426</v>
      </c>
      <c r="FO98">
        <v>1.8603499999999999</v>
      </c>
      <c r="FP98">
        <v>1.8610800000000001</v>
      </c>
      <c r="FQ98">
        <v>1.8601700000000001</v>
      </c>
      <c r="FR98">
        <v>1.86188</v>
      </c>
      <c r="FS98">
        <v>1.85842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-4.585</v>
      </c>
      <c r="GH98">
        <v>0.1525</v>
      </c>
      <c r="GI98">
        <v>-3.43048097447471</v>
      </c>
      <c r="GJ98">
        <v>-2.7043828418459848E-3</v>
      </c>
      <c r="GK98">
        <v>1.1637646390227569E-6</v>
      </c>
      <c r="GL98">
        <v>-2.7935288173591201E-10</v>
      </c>
      <c r="GM98">
        <v>0.15243500000000409</v>
      </c>
      <c r="GN98">
        <v>0</v>
      </c>
      <c r="GO98">
        <v>0</v>
      </c>
      <c r="GP98">
        <v>0</v>
      </c>
      <c r="GQ98">
        <v>5</v>
      </c>
      <c r="GR98">
        <v>2087</v>
      </c>
      <c r="GS98">
        <v>4</v>
      </c>
      <c r="GT98">
        <v>31</v>
      </c>
      <c r="GU98">
        <v>115.7</v>
      </c>
      <c r="GV98">
        <v>115.7</v>
      </c>
      <c r="GW98">
        <v>1.7040999999999999</v>
      </c>
      <c r="GX98">
        <v>2.5573700000000001</v>
      </c>
      <c r="GY98">
        <v>2.04834</v>
      </c>
      <c r="GZ98">
        <v>2.6171899999999999</v>
      </c>
      <c r="HA98">
        <v>2.1972700000000001</v>
      </c>
      <c r="HB98">
        <v>2.34009</v>
      </c>
      <c r="HC98">
        <v>40.4</v>
      </c>
      <c r="HD98">
        <v>13.4841</v>
      </c>
      <c r="HE98">
        <v>18</v>
      </c>
      <c r="HF98">
        <v>649.39700000000005</v>
      </c>
      <c r="HG98">
        <v>744.60400000000004</v>
      </c>
      <c r="HH98">
        <v>31.001100000000001</v>
      </c>
      <c r="HI98">
        <v>33.255899999999997</v>
      </c>
      <c r="HJ98">
        <v>30.000699999999998</v>
      </c>
      <c r="HK98">
        <v>33.096600000000002</v>
      </c>
      <c r="HL98">
        <v>33.085599999999999</v>
      </c>
      <c r="HM98">
        <v>34.220199999999998</v>
      </c>
      <c r="HN98">
        <v>19.275300000000001</v>
      </c>
      <c r="HO98">
        <v>100</v>
      </c>
      <c r="HP98">
        <v>31</v>
      </c>
      <c r="HQ98">
        <v>558.28300000000002</v>
      </c>
      <c r="HR98">
        <v>33.882100000000001</v>
      </c>
      <c r="HS98">
        <v>99.160200000000003</v>
      </c>
      <c r="HT98">
        <v>98.166399999999996</v>
      </c>
    </row>
    <row r="99" spans="1:228" x14ac:dyDescent="0.2">
      <c r="A99">
        <v>84</v>
      </c>
      <c r="B99">
        <v>1670961441.5999999</v>
      </c>
      <c r="C99">
        <v>331.59999990463263</v>
      </c>
      <c r="D99" t="s">
        <v>527</v>
      </c>
      <c r="E99" t="s">
        <v>528</v>
      </c>
      <c r="F99">
        <v>4</v>
      </c>
      <c r="G99">
        <v>1670961439.5999999</v>
      </c>
      <c r="H99">
        <f t="shared" si="34"/>
        <v>1.8699315780175616E-3</v>
      </c>
      <c r="I99">
        <f t="shared" si="35"/>
        <v>1.8699315780175616</v>
      </c>
      <c r="J99">
        <f t="shared" si="36"/>
        <v>11.544296479218531</v>
      </c>
      <c r="K99">
        <f t="shared" si="37"/>
        <v>532.60142857142853</v>
      </c>
      <c r="L99">
        <f t="shared" si="38"/>
        <v>368.82833082111426</v>
      </c>
      <c r="M99">
        <f t="shared" si="39"/>
        <v>37.288580802171218</v>
      </c>
      <c r="N99">
        <f t="shared" si="40"/>
        <v>53.846057216981585</v>
      </c>
      <c r="O99">
        <f t="shared" si="41"/>
        <v>0.12293902702073398</v>
      </c>
      <c r="P99">
        <f t="shared" si="42"/>
        <v>3.6779678172234811</v>
      </c>
      <c r="Q99">
        <f t="shared" si="43"/>
        <v>0.12070090549297312</v>
      </c>
      <c r="R99">
        <f t="shared" si="44"/>
        <v>7.5635758470723624E-2</v>
      </c>
      <c r="S99">
        <f t="shared" si="45"/>
        <v>226.11489990627345</v>
      </c>
      <c r="T99">
        <f t="shared" si="46"/>
        <v>33.476403494055404</v>
      </c>
      <c r="U99">
        <f t="shared" si="47"/>
        <v>32.823742857142847</v>
      </c>
      <c r="V99">
        <f t="shared" si="48"/>
        <v>5.00228818746427</v>
      </c>
      <c r="W99">
        <f t="shared" si="49"/>
        <v>70.121765775853206</v>
      </c>
      <c r="X99">
        <f t="shared" si="50"/>
        <v>3.5018922345364567</v>
      </c>
      <c r="Y99">
        <f t="shared" si="51"/>
        <v>4.9940160459312786</v>
      </c>
      <c r="Z99">
        <f t="shared" si="52"/>
        <v>1.5003959529278132</v>
      </c>
      <c r="AA99">
        <f t="shared" si="53"/>
        <v>-82.46398259057446</v>
      </c>
      <c r="AB99">
        <f t="shared" si="54"/>
        <v>-5.8324587340130885</v>
      </c>
      <c r="AC99">
        <f t="shared" si="55"/>
        <v>-0.36249823702958173</v>
      </c>
      <c r="AD99">
        <f t="shared" si="56"/>
        <v>137.45596034465632</v>
      </c>
      <c r="AE99">
        <f t="shared" si="57"/>
        <v>34.99183465002826</v>
      </c>
      <c r="AF99">
        <f t="shared" si="58"/>
        <v>1.8657785932290041</v>
      </c>
      <c r="AG99">
        <f t="shared" si="59"/>
        <v>11.544296479218531</v>
      </c>
      <c r="AH99">
        <v>566.01177914301127</v>
      </c>
      <c r="AI99">
        <v>554.3011515151511</v>
      </c>
      <c r="AJ99">
        <v>1.723890721953675</v>
      </c>
      <c r="AK99">
        <v>64.07577277955869</v>
      </c>
      <c r="AL99">
        <f t="shared" si="60"/>
        <v>1.8699315780175616</v>
      </c>
      <c r="AM99">
        <v>33.890046120742767</v>
      </c>
      <c r="AN99">
        <v>34.639297902097923</v>
      </c>
      <c r="AO99">
        <v>9.6365793135734257E-5</v>
      </c>
      <c r="AP99">
        <v>91.892419978846732</v>
      </c>
      <c r="AQ99">
        <v>38</v>
      </c>
      <c r="AR99">
        <v>6</v>
      </c>
      <c r="AS99">
        <f t="shared" si="61"/>
        <v>1</v>
      </c>
      <c r="AT99">
        <f t="shared" si="62"/>
        <v>0</v>
      </c>
      <c r="AU99">
        <f t="shared" si="63"/>
        <v>47323.870589380633</v>
      </c>
      <c r="AV99">
        <f t="shared" si="64"/>
        <v>1199.988571428572</v>
      </c>
      <c r="AW99">
        <f t="shared" si="65"/>
        <v>1025.9161636820074</v>
      </c>
      <c r="AX99">
        <f t="shared" si="66"/>
        <v>0.85493827867099315</v>
      </c>
      <c r="AY99">
        <f t="shared" si="67"/>
        <v>0.18843087783501669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1670961439.5999999</v>
      </c>
      <c r="BF99">
        <v>532.60142857142853</v>
      </c>
      <c r="BG99">
        <v>547.54842857142864</v>
      </c>
      <c r="BH99">
        <v>34.63787142857143</v>
      </c>
      <c r="BI99">
        <v>33.889742857142863</v>
      </c>
      <c r="BJ99">
        <v>537.19200000000012</v>
      </c>
      <c r="BK99">
        <v>34.485428571428571</v>
      </c>
      <c r="BL99">
        <v>650.0367142857142</v>
      </c>
      <c r="BM99">
        <v>101</v>
      </c>
      <c r="BN99">
        <v>0.1000991142857143</v>
      </c>
      <c r="BO99">
        <v>32.794328571428572</v>
      </c>
      <c r="BP99">
        <v>32.823742857142847</v>
      </c>
      <c r="BQ99">
        <v>999.89999999999986</v>
      </c>
      <c r="BR99">
        <v>0</v>
      </c>
      <c r="BS99">
        <v>0</v>
      </c>
      <c r="BT99">
        <v>9005.7142857142862</v>
      </c>
      <c r="BU99">
        <v>0</v>
      </c>
      <c r="BV99">
        <v>742.52757142857149</v>
      </c>
      <c r="BW99">
        <v>-14.94712857142857</v>
      </c>
      <c r="BX99">
        <v>551.71128571428574</v>
      </c>
      <c r="BY99">
        <v>566.75571428571425</v>
      </c>
      <c r="BZ99">
        <v>0.74811342857142848</v>
      </c>
      <c r="CA99">
        <v>547.54842857142864</v>
      </c>
      <c r="CB99">
        <v>33.889742857142863</v>
      </c>
      <c r="CC99">
        <v>3.4984199999999999</v>
      </c>
      <c r="CD99">
        <v>3.422862857142857</v>
      </c>
      <c r="CE99">
        <v>26.612085714285719</v>
      </c>
      <c r="CF99">
        <v>26.24191428571428</v>
      </c>
      <c r="CG99">
        <v>1199.988571428572</v>
      </c>
      <c r="CH99">
        <v>0.49997385714285719</v>
      </c>
      <c r="CI99">
        <v>0.50002614285714286</v>
      </c>
      <c r="CJ99">
        <v>0</v>
      </c>
      <c r="CK99">
        <v>1130.511428571429</v>
      </c>
      <c r="CL99">
        <v>4.9990899999999998</v>
      </c>
      <c r="CM99">
        <v>13113.78571428571</v>
      </c>
      <c r="CN99">
        <v>9557.6714285714279</v>
      </c>
      <c r="CO99">
        <v>43.25</v>
      </c>
      <c r="CP99">
        <v>45.25</v>
      </c>
      <c r="CQ99">
        <v>44.061999999999998</v>
      </c>
      <c r="CR99">
        <v>44.321000000000012</v>
      </c>
      <c r="CS99">
        <v>44.5</v>
      </c>
      <c r="CT99">
        <v>597.46428571428589</v>
      </c>
      <c r="CU99">
        <v>597.52571428571434</v>
      </c>
      <c r="CV99">
        <v>0</v>
      </c>
      <c r="CW99">
        <v>1670961473.8</v>
      </c>
      <c r="CX99">
        <v>0</v>
      </c>
      <c r="CY99">
        <v>1670954496.5999999</v>
      </c>
      <c r="CZ99" t="s">
        <v>356</v>
      </c>
      <c r="DA99">
        <v>1670954495.5999999</v>
      </c>
      <c r="DB99">
        <v>1670954496.5999999</v>
      </c>
      <c r="DC99">
        <v>16</v>
      </c>
      <c r="DD99">
        <v>-7.6999999999999999E-2</v>
      </c>
      <c r="DE99">
        <v>-1.0999999999999999E-2</v>
      </c>
      <c r="DF99">
        <v>-4.38</v>
      </c>
      <c r="DG99">
        <v>0.152</v>
      </c>
      <c r="DH99">
        <v>415</v>
      </c>
      <c r="DI99">
        <v>32</v>
      </c>
      <c r="DJ99">
        <v>0.4</v>
      </c>
      <c r="DK99">
        <v>0.41</v>
      </c>
      <c r="DL99">
        <v>-14.71912195121951</v>
      </c>
      <c r="DM99">
        <v>-1.4154815331010751</v>
      </c>
      <c r="DN99">
        <v>0.14462681415215681</v>
      </c>
      <c r="DO99">
        <v>0</v>
      </c>
      <c r="DP99">
        <v>0.74270056097560977</v>
      </c>
      <c r="DQ99">
        <v>3.306265505226369E-2</v>
      </c>
      <c r="DR99">
        <v>3.479550419857536E-3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368</v>
      </c>
      <c r="EA99">
        <v>3.2966899999999999</v>
      </c>
      <c r="EB99">
        <v>2.62534</v>
      </c>
      <c r="EC99">
        <v>0.122727</v>
      </c>
      <c r="ED99">
        <v>0.123458</v>
      </c>
      <c r="EE99">
        <v>0.14094799999999999</v>
      </c>
      <c r="EF99">
        <v>0.137382</v>
      </c>
      <c r="EG99">
        <v>26535.7</v>
      </c>
      <c r="EH99">
        <v>26975.3</v>
      </c>
      <c r="EI99">
        <v>28142.2</v>
      </c>
      <c r="EJ99">
        <v>29621.200000000001</v>
      </c>
      <c r="EK99">
        <v>33265.4</v>
      </c>
      <c r="EL99">
        <v>35465.300000000003</v>
      </c>
      <c r="EM99">
        <v>39720.6</v>
      </c>
      <c r="EN99">
        <v>42328.1</v>
      </c>
      <c r="EO99">
        <v>2.1559499999999998</v>
      </c>
      <c r="EP99">
        <v>2.1811699999999998</v>
      </c>
      <c r="EQ99">
        <v>0.118807</v>
      </c>
      <c r="ER99">
        <v>0</v>
      </c>
      <c r="ES99">
        <v>30.898099999999999</v>
      </c>
      <c r="ET99">
        <v>999.9</v>
      </c>
      <c r="EU99">
        <v>71.099999999999994</v>
      </c>
      <c r="EV99">
        <v>35</v>
      </c>
      <c r="EW99">
        <v>39.764699999999998</v>
      </c>
      <c r="EX99">
        <v>57.906300000000002</v>
      </c>
      <c r="EY99">
        <v>-2.8645900000000002</v>
      </c>
      <c r="EZ99">
        <v>2</v>
      </c>
      <c r="FA99">
        <v>0.46807199999999999</v>
      </c>
      <c r="FB99">
        <v>0.275065</v>
      </c>
      <c r="FC99">
        <v>20.2713</v>
      </c>
      <c r="FD99">
        <v>5.2187900000000003</v>
      </c>
      <c r="FE99">
        <v>12.0052</v>
      </c>
      <c r="FF99">
        <v>4.9861000000000004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1.86219</v>
      </c>
      <c r="FN99">
        <v>1.8642399999999999</v>
      </c>
      <c r="FO99">
        <v>1.8603499999999999</v>
      </c>
      <c r="FP99">
        <v>1.8610899999999999</v>
      </c>
      <c r="FQ99">
        <v>1.8601799999999999</v>
      </c>
      <c r="FR99">
        <v>1.86188</v>
      </c>
      <c r="FS99">
        <v>1.85842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-4.5970000000000004</v>
      </c>
      <c r="GH99">
        <v>0.1525</v>
      </c>
      <c r="GI99">
        <v>-3.43048097447471</v>
      </c>
      <c r="GJ99">
        <v>-2.7043828418459848E-3</v>
      </c>
      <c r="GK99">
        <v>1.1637646390227569E-6</v>
      </c>
      <c r="GL99">
        <v>-2.7935288173591201E-10</v>
      </c>
      <c r="GM99">
        <v>0.15243500000000409</v>
      </c>
      <c r="GN99">
        <v>0</v>
      </c>
      <c r="GO99">
        <v>0</v>
      </c>
      <c r="GP99">
        <v>0</v>
      </c>
      <c r="GQ99">
        <v>5</v>
      </c>
      <c r="GR99">
        <v>2087</v>
      </c>
      <c r="GS99">
        <v>4</v>
      </c>
      <c r="GT99">
        <v>31</v>
      </c>
      <c r="GU99">
        <v>115.8</v>
      </c>
      <c r="GV99">
        <v>115.8</v>
      </c>
      <c r="GW99">
        <v>1.72241</v>
      </c>
      <c r="GX99">
        <v>2.5671400000000002</v>
      </c>
      <c r="GY99">
        <v>2.04834</v>
      </c>
      <c r="GZ99">
        <v>2.6171899999999999</v>
      </c>
      <c r="HA99">
        <v>2.1972700000000001</v>
      </c>
      <c r="HB99">
        <v>2.34985</v>
      </c>
      <c r="HC99">
        <v>40.4</v>
      </c>
      <c r="HD99">
        <v>13.457800000000001</v>
      </c>
      <c r="HE99">
        <v>18</v>
      </c>
      <c r="HF99">
        <v>649.50599999999997</v>
      </c>
      <c r="HG99">
        <v>744.63499999999999</v>
      </c>
      <c r="HH99">
        <v>31.001100000000001</v>
      </c>
      <c r="HI99">
        <v>33.261899999999997</v>
      </c>
      <c r="HJ99">
        <v>30.000599999999999</v>
      </c>
      <c r="HK99">
        <v>33.101599999999998</v>
      </c>
      <c r="HL99">
        <v>33.090000000000003</v>
      </c>
      <c r="HM99">
        <v>34.56</v>
      </c>
      <c r="HN99">
        <v>19.275300000000001</v>
      </c>
      <c r="HO99">
        <v>100</v>
      </c>
      <c r="HP99">
        <v>31</v>
      </c>
      <c r="HQ99">
        <v>564.96100000000001</v>
      </c>
      <c r="HR99">
        <v>33.8812</v>
      </c>
      <c r="HS99">
        <v>99.160399999999996</v>
      </c>
      <c r="HT99">
        <v>98.165599999999998</v>
      </c>
    </row>
    <row r="100" spans="1:228" x14ac:dyDescent="0.2">
      <c r="A100">
        <v>85</v>
      </c>
      <c r="B100">
        <v>1670961445.5999999</v>
      </c>
      <c r="C100">
        <v>335.59999990463263</v>
      </c>
      <c r="D100" t="s">
        <v>529</v>
      </c>
      <c r="E100" t="s">
        <v>530</v>
      </c>
      <c r="F100">
        <v>4</v>
      </c>
      <c r="G100">
        <v>1670961443.2874999</v>
      </c>
      <c r="H100">
        <f t="shared" si="34"/>
        <v>1.8739906759584239E-3</v>
      </c>
      <c r="I100">
        <f t="shared" si="35"/>
        <v>1.8739906759584239</v>
      </c>
      <c r="J100">
        <f t="shared" si="36"/>
        <v>11.300414657484636</v>
      </c>
      <c r="K100">
        <f t="shared" si="37"/>
        <v>538.78287499999999</v>
      </c>
      <c r="L100">
        <f t="shared" si="38"/>
        <v>378.30542588378643</v>
      </c>
      <c r="M100">
        <f t="shared" si="39"/>
        <v>38.245989312737748</v>
      </c>
      <c r="N100">
        <f t="shared" si="40"/>
        <v>54.469967040510461</v>
      </c>
      <c r="O100">
        <f t="shared" si="41"/>
        <v>0.12316177569114936</v>
      </c>
      <c r="P100">
        <f t="shared" si="42"/>
        <v>3.6826230998724969</v>
      </c>
      <c r="Q100">
        <f t="shared" si="43"/>
        <v>0.12091840000815347</v>
      </c>
      <c r="R100">
        <f t="shared" si="44"/>
        <v>7.5772154822340593E-2</v>
      </c>
      <c r="S100">
        <f t="shared" si="45"/>
        <v>226.11672294746171</v>
      </c>
      <c r="T100">
        <f t="shared" si="46"/>
        <v>33.47630968577279</v>
      </c>
      <c r="U100">
        <f t="shared" si="47"/>
        <v>32.826012499999997</v>
      </c>
      <c r="V100">
        <f t="shared" si="48"/>
        <v>5.002926971390238</v>
      </c>
      <c r="W100">
        <f t="shared" si="49"/>
        <v>70.118059678055602</v>
      </c>
      <c r="X100">
        <f t="shared" si="50"/>
        <v>3.5020143502462551</v>
      </c>
      <c r="Y100">
        <f t="shared" si="51"/>
        <v>4.9944541624876964</v>
      </c>
      <c r="Z100">
        <f t="shared" si="52"/>
        <v>1.5009126211439829</v>
      </c>
      <c r="AA100">
        <f t="shared" si="53"/>
        <v>-82.642988809766493</v>
      </c>
      <c r="AB100">
        <f t="shared" si="54"/>
        <v>-5.9809444938766401</v>
      </c>
      <c r="AC100">
        <f t="shared" si="55"/>
        <v>-0.37126396925446953</v>
      </c>
      <c r="AD100">
        <f t="shared" si="56"/>
        <v>137.12152567456408</v>
      </c>
      <c r="AE100">
        <f t="shared" si="57"/>
        <v>35.210781444264079</v>
      </c>
      <c r="AF100">
        <f t="shared" si="58"/>
        <v>1.8721528519510207</v>
      </c>
      <c r="AG100">
        <f t="shared" si="59"/>
        <v>11.300414657484636</v>
      </c>
      <c r="AH100">
        <v>573.08197354686263</v>
      </c>
      <c r="AI100">
        <v>561.31383636363626</v>
      </c>
      <c r="AJ100">
        <v>1.76524295754995</v>
      </c>
      <c r="AK100">
        <v>64.07577277955869</v>
      </c>
      <c r="AL100">
        <f t="shared" si="60"/>
        <v>1.8739906759584239</v>
      </c>
      <c r="AM100">
        <v>33.888920675331264</v>
      </c>
      <c r="AN100">
        <v>34.640378321678327</v>
      </c>
      <c r="AO100">
        <v>6.7946471723110588E-7</v>
      </c>
      <c r="AP100">
        <v>91.892419978846732</v>
      </c>
      <c r="AQ100">
        <v>38</v>
      </c>
      <c r="AR100">
        <v>6</v>
      </c>
      <c r="AS100">
        <f t="shared" si="61"/>
        <v>1</v>
      </c>
      <c r="AT100">
        <f t="shared" si="62"/>
        <v>0</v>
      </c>
      <c r="AU100">
        <f t="shared" si="63"/>
        <v>47406.87450343353</v>
      </c>
      <c r="AV100">
        <f t="shared" si="64"/>
        <v>1199.9974999999999</v>
      </c>
      <c r="AW100">
        <f t="shared" si="65"/>
        <v>1025.9238699209648</v>
      </c>
      <c r="AX100">
        <f t="shared" si="66"/>
        <v>0.85493833938901098</v>
      </c>
      <c r="AY100">
        <f t="shared" si="67"/>
        <v>0.18843099502079105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1670961443.2874999</v>
      </c>
      <c r="BF100">
        <v>538.78287499999999</v>
      </c>
      <c r="BG100">
        <v>553.82787499999995</v>
      </c>
      <c r="BH100">
        <v>34.639737500000003</v>
      </c>
      <c r="BI100">
        <v>33.889012499999993</v>
      </c>
      <c r="BJ100">
        <v>543.38387499999999</v>
      </c>
      <c r="BK100">
        <v>34.487287500000008</v>
      </c>
      <c r="BL100">
        <v>650.00037499999996</v>
      </c>
      <c r="BM100">
        <v>100.998375</v>
      </c>
      <c r="BN100">
        <v>9.9803075000000005E-2</v>
      </c>
      <c r="BO100">
        <v>32.795887500000013</v>
      </c>
      <c r="BP100">
        <v>32.826012499999997</v>
      </c>
      <c r="BQ100">
        <v>999.9</v>
      </c>
      <c r="BR100">
        <v>0</v>
      </c>
      <c r="BS100">
        <v>0</v>
      </c>
      <c r="BT100">
        <v>9021.9537500000006</v>
      </c>
      <c r="BU100">
        <v>0</v>
      </c>
      <c r="BV100">
        <v>697.22512500000005</v>
      </c>
      <c r="BW100">
        <v>-15.045225</v>
      </c>
      <c r="BX100">
        <v>558.11562499999991</v>
      </c>
      <c r="BY100">
        <v>573.25487499999997</v>
      </c>
      <c r="BZ100">
        <v>0.750714875</v>
      </c>
      <c r="CA100">
        <v>553.82787499999995</v>
      </c>
      <c r="CB100">
        <v>33.889012499999993</v>
      </c>
      <c r="CC100">
        <v>3.4985575</v>
      </c>
      <c r="CD100">
        <v>3.4227349999999999</v>
      </c>
      <c r="CE100">
        <v>26.612737500000001</v>
      </c>
      <c r="CF100">
        <v>26.241275000000002</v>
      </c>
      <c r="CG100">
        <v>1199.9974999999999</v>
      </c>
      <c r="CH100">
        <v>0.49997075000000002</v>
      </c>
      <c r="CI100">
        <v>0.50002925000000009</v>
      </c>
      <c r="CJ100">
        <v>0</v>
      </c>
      <c r="CK100">
        <v>1132.3800000000001</v>
      </c>
      <c r="CL100">
        <v>4.9990899999999998</v>
      </c>
      <c r="CM100">
        <v>13136.4375</v>
      </c>
      <c r="CN100">
        <v>9557.7275000000009</v>
      </c>
      <c r="CO100">
        <v>43.25</v>
      </c>
      <c r="CP100">
        <v>45.25</v>
      </c>
      <c r="CQ100">
        <v>44.061999999999998</v>
      </c>
      <c r="CR100">
        <v>44.327749999999988</v>
      </c>
      <c r="CS100">
        <v>44.5</v>
      </c>
      <c r="CT100">
        <v>597.46625000000006</v>
      </c>
      <c r="CU100">
        <v>597.53250000000003</v>
      </c>
      <c r="CV100">
        <v>0</v>
      </c>
      <c r="CW100">
        <v>1670961478</v>
      </c>
      <c r="CX100">
        <v>0</v>
      </c>
      <c r="CY100">
        <v>1670954496.5999999</v>
      </c>
      <c r="CZ100" t="s">
        <v>356</v>
      </c>
      <c r="DA100">
        <v>1670954495.5999999</v>
      </c>
      <c r="DB100">
        <v>1670954496.5999999</v>
      </c>
      <c r="DC100">
        <v>16</v>
      </c>
      <c r="DD100">
        <v>-7.6999999999999999E-2</v>
      </c>
      <c r="DE100">
        <v>-1.0999999999999999E-2</v>
      </c>
      <c r="DF100">
        <v>-4.38</v>
      </c>
      <c r="DG100">
        <v>0.152</v>
      </c>
      <c r="DH100">
        <v>415</v>
      </c>
      <c r="DI100">
        <v>32</v>
      </c>
      <c r="DJ100">
        <v>0.4</v>
      </c>
      <c r="DK100">
        <v>0.41</v>
      </c>
      <c r="DL100">
        <v>-14.818263414634149</v>
      </c>
      <c r="DM100">
        <v>-1.564325435540092</v>
      </c>
      <c r="DN100">
        <v>0.15880844997500049</v>
      </c>
      <c r="DO100">
        <v>0</v>
      </c>
      <c r="DP100">
        <v>0.74527131707317062</v>
      </c>
      <c r="DQ100">
        <v>3.2383735191638369E-2</v>
      </c>
      <c r="DR100">
        <v>3.4357495325887991E-3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368</v>
      </c>
      <c r="EA100">
        <v>3.2964799999999999</v>
      </c>
      <c r="EB100">
        <v>2.6251799999999998</v>
      </c>
      <c r="EC100">
        <v>0.12382600000000001</v>
      </c>
      <c r="ED100">
        <v>0.124538</v>
      </c>
      <c r="EE100">
        <v>0.14094599999999999</v>
      </c>
      <c r="EF100">
        <v>0.137376</v>
      </c>
      <c r="EG100">
        <v>26502.2</v>
      </c>
      <c r="EH100">
        <v>26941.9</v>
      </c>
      <c r="EI100">
        <v>28141.9</v>
      </c>
      <c r="EJ100">
        <v>29621.1</v>
      </c>
      <c r="EK100">
        <v>33265</v>
      </c>
      <c r="EL100">
        <v>35465.5</v>
      </c>
      <c r="EM100">
        <v>39719.9</v>
      </c>
      <c r="EN100">
        <v>42328</v>
      </c>
      <c r="EO100">
        <v>2.1558299999999999</v>
      </c>
      <c r="EP100">
        <v>2.1810499999999999</v>
      </c>
      <c r="EQ100">
        <v>0.11860999999999999</v>
      </c>
      <c r="ER100">
        <v>0</v>
      </c>
      <c r="ES100">
        <v>30.900400000000001</v>
      </c>
      <c r="ET100">
        <v>999.9</v>
      </c>
      <c r="EU100">
        <v>71.099999999999994</v>
      </c>
      <c r="EV100">
        <v>35</v>
      </c>
      <c r="EW100">
        <v>39.761299999999999</v>
      </c>
      <c r="EX100">
        <v>57.516300000000001</v>
      </c>
      <c r="EY100">
        <v>-2.7804500000000001</v>
      </c>
      <c r="EZ100">
        <v>2</v>
      </c>
      <c r="FA100">
        <v>0.468476</v>
      </c>
      <c r="FB100">
        <v>0.27814499999999998</v>
      </c>
      <c r="FC100">
        <v>20.2712</v>
      </c>
      <c r="FD100">
        <v>5.2186399999999997</v>
      </c>
      <c r="FE100">
        <v>12.005000000000001</v>
      </c>
      <c r="FF100">
        <v>4.9856499999999997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1.8642399999999999</v>
      </c>
      <c r="FO100">
        <v>1.8603499999999999</v>
      </c>
      <c r="FP100">
        <v>1.8611</v>
      </c>
      <c r="FQ100">
        <v>1.86019</v>
      </c>
      <c r="FR100">
        <v>1.86188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-4.6079999999999997</v>
      </c>
      <c r="GH100">
        <v>0.15240000000000001</v>
      </c>
      <c r="GI100">
        <v>-3.43048097447471</v>
      </c>
      <c r="GJ100">
        <v>-2.7043828418459848E-3</v>
      </c>
      <c r="GK100">
        <v>1.1637646390227569E-6</v>
      </c>
      <c r="GL100">
        <v>-2.7935288173591201E-10</v>
      </c>
      <c r="GM100">
        <v>0.15243500000000409</v>
      </c>
      <c r="GN100">
        <v>0</v>
      </c>
      <c r="GO100">
        <v>0</v>
      </c>
      <c r="GP100">
        <v>0</v>
      </c>
      <c r="GQ100">
        <v>5</v>
      </c>
      <c r="GR100">
        <v>2087</v>
      </c>
      <c r="GS100">
        <v>4</v>
      </c>
      <c r="GT100">
        <v>31</v>
      </c>
      <c r="GU100">
        <v>115.8</v>
      </c>
      <c r="GV100">
        <v>115.8</v>
      </c>
      <c r="GW100">
        <v>1.73828</v>
      </c>
      <c r="GX100">
        <v>2.5622600000000002</v>
      </c>
      <c r="GY100">
        <v>2.04834</v>
      </c>
      <c r="GZ100">
        <v>2.6184099999999999</v>
      </c>
      <c r="HA100">
        <v>2.1972700000000001</v>
      </c>
      <c r="HB100">
        <v>2.32422</v>
      </c>
      <c r="HC100">
        <v>40.4</v>
      </c>
      <c r="HD100">
        <v>13.4666</v>
      </c>
      <c r="HE100">
        <v>18</v>
      </c>
      <c r="HF100">
        <v>649.46799999999996</v>
      </c>
      <c r="HG100">
        <v>744.58799999999997</v>
      </c>
      <c r="HH100">
        <v>31.001000000000001</v>
      </c>
      <c r="HI100">
        <v>33.267800000000001</v>
      </c>
      <c r="HJ100">
        <v>30.000599999999999</v>
      </c>
      <c r="HK100">
        <v>33.107500000000002</v>
      </c>
      <c r="HL100">
        <v>33.0959</v>
      </c>
      <c r="HM100">
        <v>34.897799999999997</v>
      </c>
      <c r="HN100">
        <v>19.275300000000001</v>
      </c>
      <c r="HO100">
        <v>100</v>
      </c>
      <c r="HP100">
        <v>31</v>
      </c>
      <c r="HQ100">
        <v>571.64400000000001</v>
      </c>
      <c r="HR100">
        <v>33.878900000000002</v>
      </c>
      <c r="HS100">
        <v>99.159000000000006</v>
      </c>
      <c r="HT100">
        <v>98.165300000000002</v>
      </c>
    </row>
    <row r="101" spans="1:228" x14ac:dyDescent="0.2">
      <c r="A101">
        <v>86</v>
      </c>
      <c r="B101">
        <v>1670961449.5999999</v>
      </c>
      <c r="C101">
        <v>339.59999990463263</v>
      </c>
      <c r="D101" t="s">
        <v>531</v>
      </c>
      <c r="E101" t="s">
        <v>532</v>
      </c>
      <c r="F101">
        <v>4</v>
      </c>
      <c r="G101">
        <v>1670961447.5999999</v>
      </c>
      <c r="H101">
        <f t="shared" si="34"/>
        <v>1.8663900856948649E-3</v>
      </c>
      <c r="I101">
        <f t="shared" si="35"/>
        <v>1.866390085694865</v>
      </c>
      <c r="J101">
        <f t="shared" si="36"/>
        <v>11.987840818681651</v>
      </c>
      <c r="K101">
        <f t="shared" si="37"/>
        <v>546.00671428571422</v>
      </c>
      <c r="L101">
        <f t="shared" si="38"/>
        <v>375.7053538028573</v>
      </c>
      <c r="M101">
        <f t="shared" si="39"/>
        <v>37.983460575357178</v>
      </c>
      <c r="N101">
        <f t="shared" si="40"/>
        <v>55.200769156018382</v>
      </c>
      <c r="O101">
        <f t="shared" si="41"/>
        <v>0.12262591893046752</v>
      </c>
      <c r="P101">
        <f t="shared" si="42"/>
        <v>3.6669757762003541</v>
      </c>
      <c r="Q101">
        <f t="shared" si="43"/>
        <v>0.12039252784298318</v>
      </c>
      <c r="R101">
        <f t="shared" si="44"/>
        <v>7.5442603130865066E-2</v>
      </c>
      <c r="S101">
        <f t="shared" si="45"/>
        <v>226.11891938877375</v>
      </c>
      <c r="T101">
        <f t="shared" si="46"/>
        <v>33.481090113386514</v>
      </c>
      <c r="U101">
        <f t="shared" si="47"/>
        <v>32.827314285714287</v>
      </c>
      <c r="V101">
        <f t="shared" si="48"/>
        <v>5.0032933869627394</v>
      </c>
      <c r="W101">
        <f t="shared" si="49"/>
        <v>70.114575255374518</v>
      </c>
      <c r="X101">
        <f t="shared" si="50"/>
        <v>3.5019272387963256</v>
      </c>
      <c r="Y101">
        <f t="shared" si="51"/>
        <v>4.9945781259337965</v>
      </c>
      <c r="Z101">
        <f t="shared" si="52"/>
        <v>1.5013661481664138</v>
      </c>
      <c r="AA101">
        <f t="shared" si="53"/>
        <v>-82.307802779143543</v>
      </c>
      <c r="AB101">
        <f t="shared" si="54"/>
        <v>-6.1256897394709</v>
      </c>
      <c r="AC101">
        <f t="shared" si="55"/>
        <v>-0.38187477580093054</v>
      </c>
      <c r="AD101">
        <f t="shared" si="56"/>
        <v>137.30355209435839</v>
      </c>
      <c r="AE101">
        <f t="shared" si="57"/>
        <v>35.153183560172756</v>
      </c>
      <c r="AF101">
        <f t="shared" si="58"/>
        <v>1.8735683832443781</v>
      </c>
      <c r="AG101">
        <f t="shared" si="59"/>
        <v>11.987840818681651</v>
      </c>
      <c r="AH101">
        <v>579.98879720748334</v>
      </c>
      <c r="AI101">
        <v>568.15433939393927</v>
      </c>
      <c r="AJ101">
        <v>1.706818917991402</v>
      </c>
      <c r="AK101">
        <v>64.07577277955869</v>
      </c>
      <c r="AL101">
        <f t="shared" si="60"/>
        <v>1.866390085694865</v>
      </c>
      <c r="AM101">
        <v>33.888951085366351</v>
      </c>
      <c r="AN101">
        <v>34.637305594405618</v>
      </c>
      <c r="AO101">
        <v>4.5047025405715564E-6</v>
      </c>
      <c r="AP101">
        <v>91.892419978846732</v>
      </c>
      <c r="AQ101">
        <v>38</v>
      </c>
      <c r="AR101">
        <v>6</v>
      </c>
      <c r="AS101">
        <f t="shared" si="61"/>
        <v>1</v>
      </c>
      <c r="AT101">
        <f t="shared" si="62"/>
        <v>0</v>
      </c>
      <c r="AU101">
        <f t="shared" si="63"/>
        <v>47127.033379980036</v>
      </c>
      <c r="AV101">
        <f t="shared" si="64"/>
        <v>1200.008571428571</v>
      </c>
      <c r="AW101">
        <f t="shared" si="65"/>
        <v>1025.933392429416</v>
      </c>
      <c r="AX101">
        <f t="shared" si="66"/>
        <v>0.85493838698841618</v>
      </c>
      <c r="AY101">
        <f t="shared" si="67"/>
        <v>0.18843108688764326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1670961447.5999999</v>
      </c>
      <c r="BF101">
        <v>546.00671428571422</v>
      </c>
      <c r="BG101">
        <v>561.03300000000002</v>
      </c>
      <c r="BH101">
        <v>34.638571428571431</v>
      </c>
      <c r="BI101">
        <v>33.887314285714289</v>
      </c>
      <c r="BJ101">
        <v>550.61985714285709</v>
      </c>
      <c r="BK101">
        <v>34.486142857142859</v>
      </c>
      <c r="BL101">
        <v>650.03185714285712</v>
      </c>
      <c r="BM101">
        <v>100.9988571428571</v>
      </c>
      <c r="BN101">
        <v>0.1002094285714286</v>
      </c>
      <c r="BO101">
        <v>32.796328571428567</v>
      </c>
      <c r="BP101">
        <v>32.827314285714287</v>
      </c>
      <c r="BQ101">
        <v>999.89999999999986</v>
      </c>
      <c r="BR101">
        <v>0</v>
      </c>
      <c r="BS101">
        <v>0</v>
      </c>
      <c r="BT101">
        <v>8967.8571428571431</v>
      </c>
      <c r="BU101">
        <v>0</v>
      </c>
      <c r="BV101">
        <v>1074.137285714286</v>
      </c>
      <c r="BW101">
        <v>-15.026342857142859</v>
      </c>
      <c r="BX101">
        <v>565.59800000000007</v>
      </c>
      <c r="BY101">
        <v>580.71157142857135</v>
      </c>
      <c r="BZ101">
        <v>0.75125471428571422</v>
      </c>
      <c r="CA101">
        <v>561.03300000000002</v>
      </c>
      <c r="CB101">
        <v>33.887314285714289</v>
      </c>
      <c r="CC101">
        <v>3.4984557142857149</v>
      </c>
      <c r="CD101">
        <v>3.42258</v>
      </c>
      <c r="CE101">
        <v>26.61224285714286</v>
      </c>
      <c r="CF101">
        <v>26.240514285714291</v>
      </c>
      <c r="CG101">
        <v>1200.008571428571</v>
      </c>
      <c r="CH101">
        <v>0.49997000000000003</v>
      </c>
      <c r="CI101">
        <v>0.50002999999999986</v>
      </c>
      <c r="CJ101">
        <v>0</v>
      </c>
      <c r="CK101">
        <v>1134.424285714286</v>
      </c>
      <c r="CL101">
        <v>4.9990899999999998</v>
      </c>
      <c r="CM101">
        <v>13165.32857142857</v>
      </c>
      <c r="CN101">
        <v>9557.8199999999979</v>
      </c>
      <c r="CO101">
        <v>43.25</v>
      </c>
      <c r="CP101">
        <v>45.303142857142859</v>
      </c>
      <c r="CQ101">
        <v>44.071000000000012</v>
      </c>
      <c r="CR101">
        <v>44.338999999999999</v>
      </c>
      <c r="CS101">
        <v>44.5</v>
      </c>
      <c r="CT101">
        <v>597.47142857142876</v>
      </c>
      <c r="CU101">
        <v>597.54142857142847</v>
      </c>
      <c r="CV101">
        <v>0</v>
      </c>
      <c r="CW101">
        <v>1670961481.5999999</v>
      </c>
      <c r="CX101">
        <v>0</v>
      </c>
      <c r="CY101">
        <v>1670954496.5999999</v>
      </c>
      <c r="CZ101" t="s">
        <v>356</v>
      </c>
      <c r="DA101">
        <v>1670954495.5999999</v>
      </c>
      <c r="DB101">
        <v>1670954496.5999999</v>
      </c>
      <c r="DC101">
        <v>16</v>
      </c>
      <c r="DD101">
        <v>-7.6999999999999999E-2</v>
      </c>
      <c r="DE101">
        <v>-1.0999999999999999E-2</v>
      </c>
      <c r="DF101">
        <v>-4.38</v>
      </c>
      <c r="DG101">
        <v>0.152</v>
      </c>
      <c r="DH101">
        <v>415</v>
      </c>
      <c r="DI101">
        <v>32</v>
      </c>
      <c r="DJ101">
        <v>0.4</v>
      </c>
      <c r="DK101">
        <v>0.41</v>
      </c>
      <c r="DL101">
        <v>-14.894663414634151</v>
      </c>
      <c r="DM101">
        <v>-1.380407665505218</v>
      </c>
      <c r="DN101">
        <v>0.14476132207474501</v>
      </c>
      <c r="DO101">
        <v>0</v>
      </c>
      <c r="DP101">
        <v>0.74710363414634151</v>
      </c>
      <c r="DQ101">
        <v>3.4466466898954981E-2</v>
      </c>
      <c r="DR101">
        <v>3.5800088959972469E-3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368</v>
      </c>
      <c r="EA101">
        <v>3.2966500000000001</v>
      </c>
      <c r="EB101">
        <v>2.6251500000000001</v>
      </c>
      <c r="EC101">
        <v>0.124903</v>
      </c>
      <c r="ED101">
        <v>0.12559400000000001</v>
      </c>
      <c r="EE101">
        <v>0.14094200000000001</v>
      </c>
      <c r="EF101">
        <v>0.13736699999999999</v>
      </c>
      <c r="EG101">
        <v>26469.8</v>
      </c>
      <c r="EH101">
        <v>26908.7</v>
      </c>
      <c r="EI101">
        <v>28142.3</v>
      </c>
      <c r="EJ101">
        <v>29620.5</v>
      </c>
      <c r="EK101">
        <v>33265.4</v>
      </c>
      <c r="EL101">
        <v>35465.5</v>
      </c>
      <c r="EM101">
        <v>39720.1</v>
      </c>
      <c r="EN101">
        <v>42327.5</v>
      </c>
      <c r="EO101">
        <v>2.1558000000000002</v>
      </c>
      <c r="EP101">
        <v>2.1810299999999998</v>
      </c>
      <c r="EQ101">
        <v>0.11885900000000001</v>
      </c>
      <c r="ER101">
        <v>0</v>
      </c>
      <c r="ES101">
        <v>30.899100000000001</v>
      </c>
      <c r="ET101">
        <v>999.9</v>
      </c>
      <c r="EU101">
        <v>71.099999999999994</v>
      </c>
      <c r="EV101">
        <v>35</v>
      </c>
      <c r="EW101">
        <v>39.765900000000002</v>
      </c>
      <c r="EX101">
        <v>57.6663</v>
      </c>
      <c r="EY101">
        <v>-2.7484000000000002</v>
      </c>
      <c r="EZ101">
        <v>2</v>
      </c>
      <c r="FA101">
        <v>0.46907500000000002</v>
      </c>
      <c r="FB101">
        <v>0.27916400000000002</v>
      </c>
      <c r="FC101">
        <v>20.2712</v>
      </c>
      <c r="FD101">
        <v>5.2181899999999999</v>
      </c>
      <c r="FE101">
        <v>12.004899999999999</v>
      </c>
      <c r="FF101">
        <v>4.9857500000000003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1.8642399999999999</v>
      </c>
      <c r="FO101">
        <v>1.8603499999999999</v>
      </c>
      <c r="FP101">
        <v>1.8611</v>
      </c>
      <c r="FQ101">
        <v>1.8602000000000001</v>
      </c>
      <c r="FR101">
        <v>1.86188</v>
      </c>
      <c r="FS101">
        <v>1.85843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-4.6189999999999998</v>
      </c>
      <c r="GH101">
        <v>0.15240000000000001</v>
      </c>
      <c r="GI101">
        <v>-3.43048097447471</v>
      </c>
      <c r="GJ101">
        <v>-2.7043828418459848E-3</v>
      </c>
      <c r="GK101">
        <v>1.1637646390227569E-6</v>
      </c>
      <c r="GL101">
        <v>-2.7935288173591201E-10</v>
      </c>
      <c r="GM101">
        <v>0.15243500000000409</v>
      </c>
      <c r="GN101">
        <v>0</v>
      </c>
      <c r="GO101">
        <v>0</v>
      </c>
      <c r="GP101">
        <v>0</v>
      </c>
      <c r="GQ101">
        <v>5</v>
      </c>
      <c r="GR101">
        <v>2087</v>
      </c>
      <c r="GS101">
        <v>4</v>
      </c>
      <c r="GT101">
        <v>31</v>
      </c>
      <c r="GU101">
        <v>115.9</v>
      </c>
      <c r="GV101">
        <v>115.9</v>
      </c>
      <c r="GW101">
        <v>1.7553700000000001</v>
      </c>
      <c r="GX101">
        <v>2.5573700000000001</v>
      </c>
      <c r="GY101">
        <v>2.04834</v>
      </c>
      <c r="GZ101">
        <v>2.6171899999999999</v>
      </c>
      <c r="HA101">
        <v>2.1972700000000001</v>
      </c>
      <c r="HB101">
        <v>2.36084</v>
      </c>
      <c r="HC101">
        <v>40.4</v>
      </c>
      <c r="HD101">
        <v>13.475300000000001</v>
      </c>
      <c r="HE101">
        <v>18</v>
      </c>
      <c r="HF101">
        <v>649.50099999999998</v>
      </c>
      <c r="HG101">
        <v>744.62400000000002</v>
      </c>
      <c r="HH101">
        <v>31.000599999999999</v>
      </c>
      <c r="HI101">
        <v>33.274299999999997</v>
      </c>
      <c r="HJ101">
        <v>30.000699999999998</v>
      </c>
      <c r="HK101">
        <v>33.1126</v>
      </c>
      <c r="HL101">
        <v>33.100700000000003</v>
      </c>
      <c r="HM101">
        <v>35.239899999999999</v>
      </c>
      <c r="HN101">
        <v>19.275300000000001</v>
      </c>
      <c r="HO101">
        <v>100</v>
      </c>
      <c r="HP101">
        <v>31</v>
      </c>
      <c r="HQ101">
        <v>578.322</v>
      </c>
      <c r="HR101">
        <v>33.874299999999998</v>
      </c>
      <c r="HS101">
        <v>99.159800000000004</v>
      </c>
      <c r="HT101">
        <v>98.163799999999995</v>
      </c>
    </row>
    <row r="102" spans="1:228" x14ac:dyDescent="0.2">
      <c r="A102">
        <v>87</v>
      </c>
      <c r="B102">
        <v>1670961453.5999999</v>
      </c>
      <c r="C102">
        <v>343.59999990463263</v>
      </c>
      <c r="D102" t="s">
        <v>533</v>
      </c>
      <c r="E102" t="s">
        <v>534</v>
      </c>
      <c r="F102">
        <v>4</v>
      </c>
      <c r="G102">
        <v>1670961451.2874999</v>
      </c>
      <c r="H102">
        <f t="shared" si="34"/>
        <v>1.8630518127633008E-3</v>
      </c>
      <c r="I102">
        <f t="shared" si="35"/>
        <v>1.8630518127633009</v>
      </c>
      <c r="J102">
        <f t="shared" si="36"/>
        <v>12.147832500024455</v>
      </c>
      <c r="K102">
        <f t="shared" si="37"/>
        <v>552.11412499999994</v>
      </c>
      <c r="L102">
        <f t="shared" si="38"/>
        <v>379.24666759703621</v>
      </c>
      <c r="M102">
        <f t="shared" si="39"/>
        <v>38.341169918319061</v>
      </c>
      <c r="N102">
        <f t="shared" si="40"/>
        <v>55.81776529522886</v>
      </c>
      <c r="O102">
        <f t="shared" si="41"/>
        <v>0.12237055047863957</v>
      </c>
      <c r="P102">
        <f t="shared" si="42"/>
        <v>3.6775607906817296</v>
      </c>
      <c r="Q102">
        <f t="shared" si="43"/>
        <v>0.12015263759505232</v>
      </c>
      <c r="R102">
        <f t="shared" si="44"/>
        <v>7.5291320888564203E-2</v>
      </c>
      <c r="S102">
        <f t="shared" si="45"/>
        <v>226.11935248587753</v>
      </c>
      <c r="T102">
        <f t="shared" si="46"/>
        <v>33.479307327030995</v>
      </c>
      <c r="U102">
        <f t="shared" si="47"/>
        <v>32.827137499999999</v>
      </c>
      <c r="V102">
        <f t="shared" si="48"/>
        <v>5.0032436254530106</v>
      </c>
      <c r="W102">
        <f t="shared" si="49"/>
        <v>70.110111666284169</v>
      </c>
      <c r="X102">
        <f t="shared" si="50"/>
        <v>3.5015804450764634</v>
      </c>
      <c r="Y102">
        <f t="shared" si="51"/>
        <v>4.9944014662871625</v>
      </c>
      <c r="Z102">
        <f t="shared" si="52"/>
        <v>1.5016631803765472</v>
      </c>
      <c r="AA102">
        <f t="shared" si="53"/>
        <v>-82.160584942861561</v>
      </c>
      <c r="AB102">
        <f t="shared" si="54"/>
        <v>-6.2329451653541801</v>
      </c>
      <c r="AC102">
        <f t="shared" si="55"/>
        <v>-0.38744115210324742</v>
      </c>
      <c r="AD102">
        <f t="shared" si="56"/>
        <v>137.33838122555855</v>
      </c>
      <c r="AE102">
        <f t="shared" si="57"/>
        <v>35.394943866026317</v>
      </c>
      <c r="AF102">
        <f t="shared" si="58"/>
        <v>1.8693033945616235</v>
      </c>
      <c r="AG102">
        <f t="shared" si="59"/>
        <v>12.147832500024455</v>
      </c>
      <c r="AH102">
        <v>586.94990076189708</v>
      </c>
      <c r="AI102">
        <v>575.02659393939359</v>
      </c>
      <c r="AJ102">
        <v>1.711746114909664</v>
      </c>
      <c r="AK102">
        <v>64.07577277955869</v>
      </c>
      <c r="AL102">
        <f t="shared" si="60"/>
        <v>1.8630518127633009</v>
      </c>
      <c r="AM102">
        <v>33.886012940407873</v>
      </c>
      <c r="AN102">
        <v>34.633323776223797</v>
      </c>
      <c r="AO102">
        <v>-3.850091767063081E-5</v>
      </c>
      <c r="AP102">
        <v>91.892419978846732</v>
      </c>
      <c r="AQ102">
        <v>38</v>
      </c>
      <c r="AR102">
        <v>6</v>
      </c>
      <c r="AS102">
        <f t="shared" si="61"/>
        <v>1</v>
      </c>
      <c r="AT102">
        <f t="shared" si="62"/>
        <v>0</v>
      </c>
      <c r="AU102">
        <f t="shared" si="63"/>
        <v>47316.36805741633</v>
      </c>
      <c r="AV102">
        <f t="shared" si="64"/>
        <v>1200.0137500000001</v>
      </c>
      <c r="AW102">
        <f t="shared" si="65"/>
        <v>1025.937538593719</v>
      </c>
      <c r="AX102">
        <f t="shared" si="66"/>
        <v>0.85493815266176654</v>
      </c>
      <c r="AY102">
        <f t="shared" si="67"/>
        <v>0.18843063463720938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1670961451.2874999</v>
      </c>
      <c r="BF102">
        <v>552.11412499999994</v>
      </c>
      <c r="BG102">
        <v>567.24562500000002</v>
      </c>
      <c r="BH102">
        <v>34.635424999999998</v>
      </c>
      <c r="BI102">
        <v>33.885824999999997</v>
      </c>
      <c r="BJ102">
        <v>556.73749999999995</v>
      </c>
      <c r="BK102">
        <v>34.482999999999997</v>
      </c>
      <c r="BL102">
        <v>649.98800000000006</v>
      </c>
      <c r="BM102">
        <v>100.998375</v>
      </c>
      <c r="BN102">
        <v>9.9863149999999998E-2</v>
      </c>
      <c r="BO102">
        <v>32.795699999999997</v>
      </c>
      <c r="BP102">
        <v>32.827137499999999</v>
      </c>
      <c r="BQ102">
        <v>999.9</v>
      </c>
      <c r="BR102">
        <v>0</v>
      </c>
      <c r="BS102">
        <v>0</v>
      </c>
      <c r="BT102">
        <v>9004.4524999999994</v>
      </c>
      <c r="BU102">
        <v>0</v>
      </c>
      <c r="BV102">
        <v>1140.5162499999999</v>
      </c>
      <c r="BW102">
        <v>-15.131425</v>
      </c>
      <c r="BX102">
        <v>571.92274999999995</v>
      </c>
      <c r="BY102">
        <v>587.14112499999999</v>
      </c>
      <c r="BZ102">
        <v>0.74961137500000008</v>
      </c>
      <c r="CA102">
        <v>567.24562500000002</v>
      </c>
      <c r="CB102">
        <v>33.885824999999997</v>
      </c>
      <c r="CC102">
        <v>3.4981274999999998</v>
      </c>
      <c r="CD102">
        <v>3.4224174999999999</v>
      </c>
      <c r="CE102">
        <v>26.61065</v>
      </c>
      <c r="CF102">
        <v>26.239687499999999</v>
      </c>
      <c r="CG102">
        <v>1200.0137500000001</v>
      </c>
      <c r="CH102">
        <v>0.49997599999999998</v>
      </c>
      <c r="CI102">
        <v>0.50002400000000002</v>
      </c>
      <c r="CJ102">
        <v>0</v>
      </c>
      <c r="CK102">
        <v>1136.18</v>
      </c>
      <c r="CL102">
        <v>4.9990899999999998</v>
      </c>
      <c r="CM102">
        <v>13188.1</v>
      </c>
      <c r="CN102">
        <v>9557.8850000000002</v>
      </c>
      <c r="CO102">
        <v>43.25</v>
      </c>
      <c r="CP102">
        <v>45.311999999999998</v>
      </c>
      <c r="CQ102">
        <v>44.061999999999998</v>
      </c>
      <c r="CR102">
        <v>44.335624999999993</v>
      </c>
      <c r="CS102">
        <v>44.507750000000001</v>
      </c>
      <c r="CT102">
        <v>597.48125000000005</v>
      </c>
      <c r="CU102">
        <v>597.53250000000003</v>
      </c>
      <c r="CV102">
        <v>0</v>
      </c>
      <c r="CW102">
        <v>1670961485.8</v>
      </c>
      <c r="CX102">
        <v>0</v>
      </c>
      <c r="CY102">
        <v>1670954496.5999999</v>
      </c>
      <c r="CZ102" t="s">
        <v>356</v>
      </c>
      <c r="DA102">
        <v>1670954495.5999999</v>
      </c>
      <c r="DB102">
        <v>1670954496.5999999</v>
      </c>
      <c r="DC102">
        <v>16</v>
      </c>
      <c r="DD102">
        <v>-7.6999999999999999E-2</v>
      </c>
      <c r="DE102">
        <v>-1.0999999999999999E-2</v>
      </c>
      <c r="DF102">
        <v>-4.38</v>
      </c>
      <c r="DG102">
        <v>0.152</v>
      </c>
      <c r="DH102">
        <v>415</v>
      </c>
      <c r="DI102">
        <v>32</v>
      </c>
      <c r="DJ102">
        <v>0.4</v>
      </c>
      <c r="DK102">
        <v>0.41</v>
      </c>
      <c r="DL102">
        <v>-14.98066585365854</v>
      </c>
      <c r="DM102">
        <v>-1.047972125435533</v>
      </c>
      <c r="DN102">
        <v>0.1135901696402703</v>
      </c>
      <c r="DO102">
        <v>0</v>
      </c>
      <c r="DP102">
        <v>0.7486427317073171</v>
      </c>
      <c r="DQ102">
        <v>2.212465505226709E-2</v>
      </c>
      <c r="DR102">
        <v>2.751957999399353E-3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368</v>
      </c>
      <c r="EA102">
        <v>3.29657</v>
      </c>
      <c r="EB102">
        <v>2.6253199999999999</v>
      </c>
      <c r="EC102">
        <v>0.125972</v>
      </c>
      <c r="ED102">
        <v>0.12667600000000001</v>
      </c>
      <c r="EE102">
        <v>0.14092399999999999</v>
      </c>
      <c r="EF102">
        <v>0.13736400000000001</v>
      </c>
      <c r="EG102">
        <v>26437</v>
      </c>
      <c r="EH102">
        <v>26875.9</v>
      </c>
      <c r="EI102">
        <v>28141.8</v>
      </c>
      <c r="EJ102">
        <v>29621</v>
      </c>
      <c r="EK102">
        <v>33265.599999999999</v>
      </c>
      <c r="EL102">
        <v>35465.9</v>
      </c>
      <c r="EM102">
        <v>39719.5</v>
      </c>
      <c r="EN102">
        <v>42327.8</v>
      </c>
      <c r="EO102">
        <v>2.15578</v>
      </c>
      <c r="EP102">
        <v>2.1810700000000001</v>
      </c>
      <c r="EQ102">
        <v>0.11919399999999999</v>
      </c>
      <c r="ER102">
        <v>0</v>
      </c>
      <c r="ES102">
        <v>30.898099999999999</v>
      </c>
      <c r="ET102">
        <v>999.9</v>
      </c>
      <c r="EU102">
        <v>71.099999999999994</v>
      </c>
      <c r="EV102">
        <v>35</v>
      </c>
      <c r="EW102">
        <v>39.760599999999997</v>
      </c>
      <c r="EX102">
        <v>57.816299999999998</v>
      </c>
      <c r="EY102">
        <v>-2.9126599999999998</v>
      </c>
      <c r="EZ102">
        <v>2</v>
      </c>
      <c r="FA102">
        <v>0.46962399999999999</v>
      </c>
      <c r="FB102">
        <v>0.27622799999999997</v>
      </c>
      <c r="FC102">
        <v>20.271000000000001</v>
      </c>
      <c r="FD102">
        <v>5.2181899999999999</v>
      </c>
      <c r="FE102">
        <v>12.007099999999999</v>
      </c>
      <c r="FF102">
        <v>4.9858000000000002</v>
      </c>
      <c r="FG102">
        <v>3.2844799999999998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1.86219</v>
      </c>
      <c r="FN102">
        <v>1.86426</v>
      </c>
      <c r="FO102">
        <v>1.8603499999999999</v>
      </c>
      <c r="FP102">
        <v>1.8610899999999999</v>
      </c>
      <c r="FQ102">
        <v>1.86019</v>
      </c>
      <c r="FR102">
        <v>1.86188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-4.63</v>
      </c>
      <c r="GH102">
        <v>0.1525</v>
      </c>
      <c r="GI102">
        <v>-3.43048097447471</v>
      </c>
      <c r="GJ102">
        <v>-2.7043828418459848E-3</v>
      </c>
      <c r="GK102">
        <v>1.1637646390227569E-6</v>
      </c>
      <c r="GL102">
        <v>-2.7935288173591201E-10</v>
      </c>
      <c r="GM102">
        <v>0.15243500000000409</v>
      </c>
      <c r="GN102">
        <v>0</v>
      </c>
      <c r="GO102">
        <v>0</v>
      </c>
      <c r="GP102">
        <v>0</v>
      </c>
      <c r="GQ102">
        <v>5</v>
      </c>
      <c r="GR102">
        <v>2087</v>
      </c>
      <c r="GS102">
        <v>4</v>
      </c>
      <c r="GT102">
        <v>31</v>
      </c>
      <c r="GU102">
        <v>116</v>
      </c>
      <c r="GV102">
        <v>116</v>
      </c>
      <c r="GW102">
        <v>1.7724599999999999</v>
      </c>
      <c r="GX102">
        <v>2.5683600000000002</v>
      </c>
      <c r="GY102">
        <v>2.04834</v>
      </c>
      <c r="GZ102">
        <v>2.6171899999999999</v>
      </c>
      <c r="HA102">
        <v>2.1972700000000001</v>
      </c>
      <c r="HB102">
        <v>2.33765</v>
      </c>
      <c r="HC102">
        <v>40.4</v>
      </c>
      <c r="HD102">
        <v>13.4491</v>
      </c>
      <c r="HE102">
        <v>18</v>
      </c>
      <c r="HF102">
        <v>649.53499999999997</v>
      </c>
      <c r="HG102">
        <v>744.74</v>
      </c>
      <c r="HH102">
        <v>30.9999</v>
      </c>
      <c r="HI102">
        <v>33.280500000000004</v>
      </c>
      <c r="HJ102">
        <v>30.000699999999998</v>
      </c>
      <c r="HK102">
        <v>33.117800000000003</v>
      </c>
      <c r="HL102">
        <v>33.106200000000001</v>
      </c>
      <c r="HM102">
        <v>35.575400000000002</v>
      </c>
      <c r="HN102">
        <v>19.275300000000001</v>
      </c>
      <c r="HO102">
        <v>100</v>
      </c>
      <c r="HP102">
        <v>31</v>
      </c>
      <c r="HQ102">
        <v>585</v>
      </c>
      <c r="HR102">
        <v>33.879199999999997</v>
      </c>
      <c r="HS102">
        <v>99.158199999999994</v>
      </c>
      <c r="HT102">
        <v>98.164900000000003</v>
      </c>
    </row>
    <row r="103" spans="1:228" x14ac:dyDescent="0.2">
      <c r="A103">
        <v>88</v>
      </c>
      <c r="B103">
        <v>1670961457.5999999</v>
      </c>
      <c r="C103">
        <v>347.59999990463263</v>
      </c>
      <c r="D103" t="s">
        <v>535</v>
      </c>
      <c r="E103" t="s">
        <v>536</v>
      </c>
      <c r="F103">
        <v>4</v>
      </c>
      <c r="G103">
        <v>1670961455.5999999</v>
      </c>
      <c r="H103">
        <f t="shared" si="34"/>
        <v>1.8805836551376801E-3</v>
      </c>
      <c r="I103">
        <f t="shared" si="35"/>
        <v>1.8805836551376802</v>
      </c>
      <c r="J103">
        <f t="shared" si="36"/>
        <v>12.087067205576684</v>
      </c>
      <c r="K103">
        <f t="shared" si="37"/>
        <v>559.27528571428581</v>
      </c>
      <c r="L103">
        <f t="shared" si="38"/>
        <v>388.17213844948208</v>
      </c>
      <c r="M103">
        <f t="shared" si="39"/>
        <v>39.243429231906418</v>
      </c>
      <c r="N103">
        <f t="shared" si="40"/>
        <v>56.541616262701403</v>
      </c>
      <c r="O103">
        <f t="shared" si="41"/>
        <v>0.12329288550005923</v>
      </c>
      <c r="P103">
        <f t="shared" si="42"/>
        <v>3.673652019975628</v>
      </c>
      <c r="Q103">
        <f t="shared" si="43"/>
        <v>0.12103939623214978</v>
      </c>
      <c r="R103">
        <f t="shared" si="44"/>
        <v>7.5848659028369708E-2</v>
      </c>
      <c r="S103">
        <f t="shared" si="45"/>
        <v>226.11780223544176</v>
      </c>
      <c r="T103">
        <f t="shared" si="46"/>
        <v>33.477437740744534</v>
      </c>
      <c r="U103">
        <f t="shared" si="47"/>
        <v>32.837828571428567</v>
      </c>
      <c r="V103">
        <f t="shared" si="48"/>
        <v>5.0062537147782864</v>
      </c>
      <c r="W103">
        <f t="shared" si="49"/>
        <v>70.105881582424217</v>
      </c>
      <c r="X103">
        <f t="shared" si="50"/>
        <v>3.5015915453239788</v>
      </c>
      <c r="Y103">
        <f t="shared" si="51"/>
        <v>4.9947186545355979</v>
      </c>
      <c r="Z103">
        <f t="shared" si="52"/>
        <v>1.5046621694543076</v>
      </c>
      <c r="AA103">
        <f t="shared" si="53"/>
        <v>-82.933739191571689</v>
      </c>
      <c r="AB103">
        <f t="shared" si="54"/>
        <v>-8.1202110357359309</v>
      </c>
      <c r="AC103">
        <f t="shared" si="55"/>
        <v>-0.50532034111598878</v>
      </c>
      <c r="AD103">
        <f t="shared" si="56"/>
        <v>134.55853166701817</v>
      </c>
      <c r="AE103">
        <f t="shared" si="57"/>
        <v>35.634293740738386</v>
      </c>
      <c r="AF103">
        <f t="shared" si="58"/>
        <v>1.8720793005886058</v>
      </c>
      <c r="AG103">
        <f t="shared" si="59"/>
        <v>12.087067205576684</v>
      </c>
      <c r="AH103">
        <v>593.9206950090437</v>
      </c>
      <c r="AI103">
        <v>581.94275151515114</v>
      </c>
      <c r="AJ103">
        <v>1.7325628196107179</v>
      </c>
      <c r="AK103">
        <v>64.07577277955869</v>
      </c>
      <c r="AL103">
        <f t="shared" si="60"/>
        <v>1.8805836551376802</v>
      </c>
      <c r="AM103">
        <v>33.884498867636417</v>
      </c>
      <c r="AN103">
        <v>34.638856643356647</v>
      </c>
      <c r="AO103">
        <v>-4.9665600393763968E-5</v>
      </c>
      <c r="AP103">
        <v>91.892419978846732</v>
      </c>
      <c r="AQ103">
        <v>38</v>
      </c>
      <c r="AR103">
        <v>6</v>
      </c>
      <c r="AS103">
        <f t="shared" si="61"/>
        <v>1</v>
      </c>
      <c r="AT103">
        <f t="shared" si="62"/>
        <v>0</v>
      </c>
      <c r="AU103">
        <f t="shared" si="63"/>
        <v>47246.299249145552</v>
      </c>
      <c r="AV103">
        <f t="shared" si="64"/>
        <v>1200.008571428571</v>
      </c>
      <c r="AW103">
        <f t="shared" si="65"/>
        <v>1025.9328135934927</v>
      </c>
      <c r="AX103">
        <f t="shared" si="66"/>
        <v>0.85493790462859209</v>
      </c>
      <c r="AY103">
        <f t="shared" si="67"/>
        <v>0.18843015593318296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1670961455.5999999</v>
      </c>
      <c r="BF103">
        <v>559.27528571428581</v>
      </c>
      <c r="BG103">
        <v>574.51157142857141</v>
      </c>
      <c r="BH103">
        <v>34.635614285714283</v>
      </c>
      <c r="BI103">
        <v>33.88494285714286</v>
      </c>
      <c r="BJ103">
        <v>563.91114285714286</v>
      </c>
      <c r="BK103">
        <v>34.48318571428571</v>
      </c>
      <c r="BL103">
        <v>650.024</v>
      </c>
      <c r="BM103">
        <v>100.998</v>
      </c>
      <c r="BN103">
        <v>0.1000061285714286</v>
      </c>
      <c r="BO103">
        <v>32.796828571428577</v>
      </c>
      <c r="BP103">
        <v>32.837828571428567</v>
      </c>
      <c r="BQ103">
        <v>999.89999999999986</v>
      </c>
      <c r="BR103">
        <v>0</v>
      </c>
      <c r="BS103">
        <v>0</v>
      </c>
      <c r="BT103">
        <v>8990.9814285714292</v>
      </c>
      <c r="BU103">
        <v>0</v>
      </c>
      <c r="BV103">
        <v>1120.257142857143</v>
      </c>
      <c r="BW103">
        <v>-15.23618571428571</v>
      </c>
      <c r="BX103">
        <v>579.34114285714281</v>
      </c>
      <c r="BY103">
        <v>594.66171428571431</v>
      </c>
      <c r="BZ103">
        <v>0.750668</v>
      </c>
      <c r="CA103">
        <v>574.51157142857141</v>
      </c>
      <c r="CB103">
        <v>33.88494285714286</v>
      </c>
      <c r="CC103">
        <v>3.4981257142857141</v>
      </c>
      <c r="CD103">
        <v>3.4223085714285708</v>
      </c>
      <c r="CE103">
        <v>26.610657142857139</v>
      </c>
      <c r="CF103">
        <v>26.239171428571431</v>
      </c>
      <c r="CG103">
        <v>1200.008571428571</v>
      </c>
      <c r="CH103">
        <v>0.49998599999999987</v>
      </c>
      <c r="CI103">
        <v>0.50001400000000007</v>
      </c>
      <c r="CJ103">
        <v>0</v>
      </c>
      <c r="CK103">
        <v>1138.3442857142859</v>
      </c>
      <c r="CL103">
        <v>4.9990899999999998</v>
      </c>
      <c r="CM103">
        <v>13215.55714285714</v>
      </c>
      <c r="CN103">
        <v>9557.869999999999</v>
      </c>
      <c r="CO103">
        <v>43.25</v>
      </c>
      <c r="CP103">
        <v>45.311999999999998</v>
      </c>
      <c r="CQ103">
        <v>44.061999999999998</v>
      </c>
      <c r="CR103">
        <v>44.375</v>
      </c>
      <c r="CS103">
        <v>44.508857142857153</v>
      </c>
      <c r="CT103">
        <v>597.48857142857128</v>
      </c>
      <c r="CU103">
        <v>597.51999999999987</v>
      </c>
      <c r="CV103">
        <v>0</v>
      </c>
      <c r="CW103">
        <v>1670961490</v>
      </c>
      <c r="CX103">
        <v>0</v>
      </c>
      <c r="CY103">
        <v>1670954496.5999999</v>
      </c>
      <c r="CZ103" t="s">
        <v>356</v>
      </c>
      <c r="DA103">
        <v>1670954495.5999999</v>
      </c>
      <c r="DB103">
        <v>1670954496.5999999</v>
      </c>
      <c r="DC103">
        <v>16</v>
      </c>
      <c r="DD103">
        <v>-7.6999999999999999E-2</v>
      </c>
      <c r="DE103">
        <v>-1.0999999999999999E-2</v>
      </c>
      <c r="DF103">
        <v>-4.38</v>
      </c>
      <c r="DG103">
        <v>0.152</v>
      </c>
      <c r="DH103">
        <v>415</v>
      </c>
      <c r="DI103">
        <v>32</v>
      </c>
      <c r="DJ103">
        <v>0.4</v>
      </c>
      <c r="DK103">
        <v>0.41</v>
      </c>
      <c r="DL103">
        <v>-15.06350243902439</v>
      </c>
      <c r="DM103">
        <v>-0.97778675958191441</v>
      </c>
      <c r="DN103">
        <v>0.1046472809426278</v>
      </c>
      <c r="DO103">
        <v>0</v>
      </c>
      <c r="DP103">
        <v>0.74964246341463414</v>
      </c>
      <c r="DQ103">
        <v>8.9610104529616475E-3</v>
      </c>
      <c r="DR103">
        <v>1.9698049934133441E-3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368</v>
      </c>
      <c r="EA103">
        <v>3.2965300000000002</v>
      </c>
      <c r="EB103">
        <v>2.6251199999999999</v>
      </c>
      <c r="EC103">
        <v>0.12703300000000001</v>
      </c>
      <c r="ED103">
        <v>0.12773200000000001</v>
      </c>
      <c r="EE103">
        <v>0.140935</v>
      </c>
      <c r="EF103">
        <v>0.13736400000000001</v>
      </c>
      <c r="EG103">
        <v>26404.9</v>
      </c>
      <c r="EH103">
        <v>26843.200000000001</v>
      </c>
      <c r="EI103">
        <v>28141.8</v>
      </c>
      <c r="EJ103">
        <v>29620.9</v>
      </c>
      <c r="EK103">
        <v>33265.5</v>
      </c>
      <c r="EL103">
        <v>35466.1</v>
      </c>
      <c r="EM103">
        <v>39719.9</v>
      </c>
      <c r="EN103">
        <v>42327.9</v>
      </c>
      <c r="EO103">
        <v>2.1560199999999998</v>
      </c>
      <c r="EP103">
        <v>2.1808999999999998</v>
      </c>
      <c r="EQ103">
        <v>0.11963799999999999</v>
      </c>
      <c r="ER103">
        <v>0</v>
      </c>
      <c r="ES103">
        <v>30.8964</v>
      </c>
      <c r="ET103">
        <v>999.9</v>
      </c>
      <c r="EU103">
        <v>71.099999999999994</v>
      </c>
      <c r="EV103">
        <v>35</v>
      </c>
      <c r="EW103">
        <v>39.763599999999997</v>
      </c>
      <c r="EX103">
        <v>57.636299999999999</v>
      </c>
      <c r="EY103">
        <v>-2.8165100000000001</v>
      </c>
      <c r="EZ103">
        <v>2</v>
      </c>
      <c r="FA103">
        <v>0.47007399999999999</v>
      </c>
      <c r="FB103">
        <v>0.27344499999999999</v>
      </c>
      <c r="FC103">
        <v>20.271000000000001</v>
      </c>
      <c r="FD103">
        <v>5.2189399999999999</v>
      </c>
      <c r="FE103">
        <v>12.007</v>
      </c>
      <c r="FF103">
        <v>4.9861000000000004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1.8642700000000001</v>
      </c>
      <c r="FO103">
        <v>1.8603499999999999</v>
      </c>
      <c r="FP103">
        <v>1.8610800000000001</v>
      </c>
      <c r="FQ103">
        <v>1.86019</v>
      </c>
      <c r="FR103">
        <v>1.86188</v>
      </c>
      <c r="FS103">
        <v>1.85846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-4.641</v>
      </c>
      <c r="GH103">
        <v>0.15240000000000001</v>
      </c>
      <c r="GI103">
        <v>-3.43048097447471</v>
      </c>
      <c r="GJ103">
        <v>-2.7043828418459848E-3</v>
      </c>
      <c r="GK103">
        <v>1.1637646390227569E-6</v>
      </c>
      <c r="GL103">
        <v>-2.7935288173591201E-10</v>
      </c>
      <c r="GM103">
        <v>0.15243500000000409</v>
      </c>
      <c r="GN103">
        <v>0</v>
      </c>
      <c r="GO103">
        <v>0</v>
      </c>
      <c r="GP103">
        <v>0</v>
      </c>
      <c r="GQ103">
        <v>5</v>
      </c>
      <c r="GR103">
        <v>2087</v>
      </c>
      <c r="GS103">
        <v>4</v>
      </c>
      <c r="GT103">
        <v>31</v>
      </c>
      <c r="GU103">
        <v>116</v>
      </c>
      <c r="GV103">
        <v>116</v>
      </c>
      <c r="GW103">
        <v>1.78955</v>
      </c>
      <c r="GX103">
        <v>2.5610400000000002</v>
      </c>
      <c r="GY103">
        <v>2.04834</v>
      </c>
      <c r="GZ103">
        <v>2.6171899999999999</v>
      </c>
      <c r="HA103">
        <v>2.1972700000000001</v>
      </c>
      <c r="HB103">
        <v>2.32056</v>
      </c>
      <c r="HC103">
        <v>40.374499999999998</v>
      </c>
      <c r="HD103">
        <v>13.457800000000001</v>
      </c>
      <c r="HE103">
        <v>18</v>
      </c>
      <c r="HF103">
        <v>649.79200000000003</v>
      </c>
      <c r="HG103">
        <v>744.63499999999999</v>
      </c>
      <c r="HH103">
        <v>30.999500000000001</v>
      </c>
      <c r="HI103">
        <v>33.287199999999999</v>
      </c>
      <c r="HJ103">
        <v>30.000699999999998</v>
      </c>
      <c r="HK103">
        <v>33.123699999999999</v>
      </c>
      <c r="HL103">
        <v>33.111400000000003</v>
      </c>
      <c r="HM103">
        <v>35.907200000000003</v>
      </c>
      <c r="HN103">
        <v>19.275300000000001</v>
      </c>
      <c r="HO103">
        <v>100</v>
      </c>
      <c r="HP103">
        <v>31</v>
      </c>
      <c r="HQ103">
        <v>591.678</v>
      </c>
      <c r="HR103">
        <v>33.878</v>
      </c>
      <c r="HS103">
        <v>99.158799999999999</v>
      </c>
      <c r="HT103">
        <v>98.165000000000006</v>
      </c>
    </row>
    <row r="104" spans="1:228" x14ac:dyDescent="0.2">
      <c r="A104">
        <v>89</v>
      </c>
      <c r="B104">
        <v>1670961461.5999999</v>
      </c>
      <c r="C104">
        <v>351.59999990463263</v>
      </c>
      <c r="D104" t="s">
        <v>537</v>
      </c>
      <c r="E104" t="s">
        <v>538</v>
      </c>
      <c r="F104">
        <v>4</v>
      </c>
      <c r="G104">
        <v>1670961459.2874999</v>
      </c>
      <c r="H104">
        <f t="shared" si="34"/>
        <v>1.8763612043689168E-3</v>
      </c>
      <c r="I104">
        <f t="shared" si="35"/>
        <v>1.8763612043689168</v>
      </c>
      <c r="J104">
        <f t="shared" si="36"/>
        <v>12.276085398152606</v>
      </c>
      <c r="K104">
        <f t="shared" si="37"/>
        <v>565.44012500000008</v>
      </c>
      <c r="L104">
        <f t="shared" si="38"/>
        <v>391.53759292537569</v>
      </c>
      <c r="M104">
        <f t="shared" si="39"/>
        <v>39.582839751425354</v>
      </c>
      <c r="N104">
        <f t="shared" si="40"/>
        <v>57.163670261329727</v>
      </c>
      <c r="O104">
        <f t="shared" si="41"/>
        <v>0.12313259627458167</v>
      </c>
      <c r="P104">
        <f t="shared" si="42"/>
        <v>3.6827460583741245</v>
      </c>
      <c r="Q104">
        <f t="shared" si="43"/>
        <v>0.12089034643026533</v>
      </c>
      <c r="R104">
        <f t="shared" si="44"/>
        <v>7.5754522793146026E-2</v>
      </c>
      <c r="S104">
        <f t="shared" si="45"/>
        <v>226.11944436041134</v>
      </c>
      <c r="T104">
        <f t="shared" si="46"/>
        <v>33.482752726995955</v>
      </c>
      <c r="U104">
        <f t="shared" si="47"/>
        <v>32.833062499999997</v>
      </c>
      <c r="V104">
        <f t="shared" si="48"/>
        <v>5.0049116246646932</v>
      </c>
      <c r="W104">
        <f t="shared" si="49"/>
        <v>70.086373021209241</v>
      </c>
      <c r="X104">
        <f t="shared" si="50"/>
        <v>3.5018009917954118</v>
      </c>
      <c r="Y104">
        <f t="shared" si="51"/>
        <v>4.9964077763529176</v>
      </c>
      <c r="Z104">
        <f t="shared" si="52"/>
        <v>1.5031106328692814</v>
      </c>
      <c r="AA104">
        <f t="shared" si="53"/>
        <v>-82.747529112669227</v>
      </c>
      <c r="AB104">
        <f t="shared" si="54"/>
        <v>-6.0009986112081517</v>
      </c>
      <c r="AC104">
        <f t="shared" si="55"/>
        <v>-0.3725219606417593</v>
      </c>
      <c r="AD104">
        <f t="shared" si="56"/>
        <v>136.9983946758922</v>
      </c>
      <c r="AE104">
        <f t="shared" si="57"/>
        <v>35.69753223858546</v>
      </c>
      <c r="AF104">
        <f t="shared" si="58"/>
        <v>1.8723815023616421</v>
      </c>
      <c r="AG104">
        <f t="shared" si="59"/>
        <v>12.276085398152606</v>
      </c>
      <c r="AH104">
        <v>600.91033170509809</v>
      </c>
      <c r="AI104">
        <v>588.8628181818184</v>
      </c>
      <c r="AJ104">
        <v>1.729444006500283</v>
      </c>
      <c r="AK104">
        <v>64.07577277955869</v>
      </c>
      <c r="AL104">
        <f t="shared" si="60"/>
        <v>1.8763612043689168</v>
      </c>
      <c r="AM104">
        <v>33.886712386288487</v>
      </c>
      <c r="AN104">
        <v>34.638998601398619</v>
      </c>
      <c r="AO104">
        <v>2.6137094331640718E-5</v>
      </c>
      <c r="AP104">
        <v>91.892419978846732</v>
      </c>
      <c r="AQ104">
        <v>38</v>
      </c>
      <c r="AR104">
        <v>6</v>
      </c>
      <c r="AS104">
        <f t="shared" si="61"/>
        <v>1</v>
      </c>
      <c r="AT104">
        <f t="shared" si="62"/>
        <v>0</v>
      </c>
      <c r="AU104">
        <f t="shared" si="63"/>
        <v>47407.979627059671</v>
      </c>
      <c r="AV104">
        <f t="shared" si="64"/>
        <v>1200.0174999999999</v>
      </c>
      <c r="AW104">
        <f t="shared" si="65"/>
        <v>1025.9404260934773</v>
      </c>
      <c r="AX104">
        <f t="shared" si="66"/>
        <v>0.854937887233709</v>
      </c>
      <c r="AY104">
        <f t="shared" si="67"/>
        <v>0.18843012236105836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1670961459.2874999</v>
      </c>
      <c r="BF104">
        <v>565.44012500000008</v>
      </c>
      <c r="BG104">
        <v>580.70849999999996</v>
      </c>
      <c r="BH104">
        <v>34.638412500000001</v>
      </c>
      <c r="BI104">
        <v>33.887574999999998</v>
      </c>
      <c r="BJ104">
        <v>570.08600000000001</v>
      </c>
      <c r="BK104">
        <v>34.485975000000003</v>
      </c>
      <c r="BL104">
        <v>649.98325</v>
      </c>
      <c r="BM104">
        <v>100.99612500000001</v>
      </c>
      <c r="BN104">
        <v>9.9760724999999995E-2</v>
      </c>
      <c r="BO104">
        <v>32.802837500000003</v>
      </c>
      <c r="BP104">
        <v>32.833062499999997</v>
      </c>
      <c r="BQ104">
        <v>999.9</v>
      </c>
      <c r="BR104">
        <v>0</v>
      </c>
      <c r="BS104">
        <v>0</v>
      </c>
      <c r="BT104">
        <v>9022.58</v>
      </c>
      <c r="BU104">
        <v>0</v>
      </c>
      <c r="BV104">
        <v>1125.80125</v>
      </c>
      <c r="BW104">
        <v>-15.2683</v>
      </c>
      <c r="BX104">
        <v>585.72887500000002</v>
      </c>
      <c r="BY104">
        <v>601.07749999999999</v>
      </c>
      <c r="BZ104">
        <v>0.75084299999999993</v>
      </c>
      <c r="CA104">
        <v>580.70849999999996</v>
      </c>
      <c r="CB104">
        <v>33.887574999999998</v>
      </c>
      <c r="CC104">
        <v>3.49834625</v>
      </c>
      <c r="CD104">
        <v>3.4225124999999998</v>
      </c>
      <c r="CE104">
        <v>26.611712499999999</v>
      </c>
      <c r="CF104">
        <v>26.240175000000001</v>
      </c>
      <c r="CG104">
        <v>1200.0174999999999</v>
      </c>
      <c r="CH104">
        <v>0.49998999999999999</v>
      </c>
      <c r="CI104">
        <v>0.50000999999999995</v>
      </c>
      <c r="CJ104">
        <v>0</v>
      </c>
      <c r="CK104">
        <v>1140.5650000000001</v>
      </c>
      <c r="CL104">
        <v>4.9990899999999998</v>
      </c>
      <c r="CM104">
        <v>13241.725</v>
      </c>
      <c r="CN104">
        <v>9557.9612500000003</v>
      </c>
      <c r="CO104">
        <v>43.25</v>
      </c>
      <c r="CP104">
        <v>45.311999999999998</v>
      </c>
      <c r="CQ104">
        <v>44.069875000000003</v>
      </c>
      <c r="CR104">
        <v>44.375</v>
      </c>
      <c r="CS104">
        <v>44.546499999999988</v>
      </c>
      <c r="CT104">
        <v>597.49374999999998</v>
      </c>
      <c r="CU104">
        <v>597.52374999999995</v>
      </c>
      <c r="CV104">
        <v>0</v>
      </c>
      <c r="CW104">
        <v>1670961493.5999999</v>
      </c>
      <c r="CX104">
        <v>0</v>
      </c>
      <c r="CY104">
        <v>1670954496.5999999</v>
      </c>
      <c r="CZ104" t="s">
        <v>356</v>
      </c>
      <c r="DA104">
        <v>1670954495.5999999</v>
      </c>
      <c r="DB104">
        <v>1670954496.5999999</v>
      </c>
      <c r="DC104">
        <v>16</v>
      </c>
      <c r="DD104">
        <v>-7.6999999999999999E-2</v>
      </c>
      <c r="DE104">
        <v>-1.0999999999999999E-2</v>
      </c>
      <c r="DF104">
        <v>-4.38</v>
      </c>
      <c r="DG104">
        <v>0.152</v>
      </c>
      <c r="DH104">
        <v>415</v>
      </c>
      <c r="DI104">
        <v>32</v>
      </c>
      <c r="DJ104">
        <v>0.4</v>
      </c>
      <c r="DK104">
        <v>0.41</v>
      </c>
      <c r="DL104">
        <v>-15.131914634146341</v>
      </c>
      <c r="DM104">
        <v>-0.97739790940767091</v>
      </c>
      <c r="DN104">
        <v>0.1064993795034611</v>
      </c>
      <c r="DO104">
        <v>0</v>
      </c>
      <c r="DP104">
        <v>0.75044068292682931</v>
      </c>
      <c r="DQ104">
        <v>-9.4641114981695691E-5</v>
      </c>
      <c r="DR104">
        <v>1.2254509063421709E-3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368</v>
      </c>
      <c r="EA104">
        <v>3.2964799999999999</v>
      </c>
      <c r="EB104">
        <v>2.62521</v>
      </c>
      <c r="EC104">
        <v>0.12810099999999999</v>
      </c>
      <c r="ED104">
        <v>0.128772</v>
      </c>
      <c r="EE104">
        <v>0.14093900000000001</v>
      </c>
      <c r="EF104">
        <v>0.13736699999999999</v>
      </c>
      <c r="EG104">
        <v>26372.5</v>
      </c>
      <c r="EH104">
        <v>26810.9</v>
      </c>
      <c r="EI104">
        <v>28141.8</v>
      </c>
      <c r="EJ104">
        <v>29620.7</v>
      </c>
      <c r="EK104">
        <v>33265.1</v>
      </c>
      <c r="EL104">
        <v>35465.800000000003</v>
      </c>
      <c r="EM104">
        <v>39719.4</v>
      </c>
      <c r="EN104">
        <v>42327.7</v>
      </c>
      <c r="EO104">
        <v>2.1557499999999998</v>
      </c>
      <c r="EP104">
        <v>2.1808800000000002</v>
      </c>
      <c r="EQ104">
        <v>0.119548</v>
      </c>
      <c r="ER104">
        <v>0</v>
      </c>
      <c r="ES104">
        <v>30.891999999999999</v>
      </c>
      <c r="ET104">
        <v>999.9</v>
      </c>
      <c r="EU104">
        <v>71.099999999999994</v>
      </c>
      <c r="EV104">
        <v>35</v>
      </c>
      <c r="EW104">
        <v>39.765099999999997</v>
      </c>
      <c r="EX104">
        <v>57.576300000000003</v>
      </c>
      <c r="EY104">
        <v>-2.7083400000000002</v>
      </c>
      <c r="EZ104">
        <v>2</v>
      </c>
      <c r="FA104">
        <v>0.47050599999999998</v>
      </c>
      <c r="FB104">
        <v>0.26798499999999997</v>
      </c>
      <c r="FC104">
        <v>20.271100000000001</v>
      </c>
      <c r="FD104">
        <v>5.2190899999999996</v>
      </c>
      <c r="FE104">
        <v>12.005800000000001</v>
      </c>
      <c r="FF104">
        <v>4.9858000000000002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1.8622000000000001</v>
      </c>
      <c r="FN104">
        <v>1.86425</v>
      </c>
      <c r="FO104">
        <v>1.8603499999999999</v>
      </c>
      <c r="FP104">
        <v>1.8610800000000001</v>
      </c>
      <c r="FQ104">
        <v>1.8601799999999999</v>
      </c>
      <c r="FR104">
        <v>1.86188</v>
      </c>
      <c r="FS104">
        <v>1.8584400000000001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-4.6520000000000001</v>
      </c>
      <c r="GH104">
        <v>0.15240000000000001</v>
      </c>
      <c r="GI104">
        <v>-3.43048097447471</v>
      </c>
      <c r="GJ104">
        <v>-2.7043828418459848E-3</v>
      </c>
      <c r="GK104">
        <v>1.1637646390227569E-6</v>
      </c>
      <c r="GL104">
        <v>-2.7935288173591201E-10</v>
      </c>
      <c r="GM104">
        <v>0.15243500000000409</v>
      </c>
      <c r="GN104">
        <v>0</v>
      </c>
      <c r="GO104">
        <v>0</v>
      </c>
      <c r="GP104">
        <v>0</v>
      </c>
      <c r="GQ104">
        <v>5</v>
      </c>
      <c r="GR104">
        <v>2087</v>
      </c>
      <c r="GS104">
        <v>4</v>
      </c>
      <c r="GT104">
        <v>31</v>
      </c>
      <c r="GU104">
        <v>116.1</v>
      </c>
      <c r="GV104">
        <v>116.1</v>
      </c>
      <c r="GW104">
        <v>1.80542</v>
      </c>
      <c r="GX104">
        <v>2.5561500000000001</v>
      </c>
      <c r="GY104">
        <v>2.04834</v>
      </c>
      <c r="GZ104">
        <v>2.6171899999999999</v>
      </c>
      <c r="HA104">
        <v>2.1972700000000001</v>
      </c>
      <c r="HB104">
        <v>2.36572</v>
      </c>
      <c r="HC104">
        <v>40.4</v>
      </c>
      <c r="HD104">
        <v>13.475300000000001</v>
      </c>
      <c r="HE104">
        <v>18</v>
      </c>
      <c r="HF104">
        <v>649.62400000000002</v>
      </c>
      <c r="HG104">
        <v>744.67499999999995</v>
      </c>
      <c r="HH104">
        <v>30.998899999999999</v>
      </c>
      <c r="HI104">
        <v>33.293100000000003</v>
      </c>
      <c r="HJ104">
        <v>30.000599999999999</v>
      </c>
      <c r="HK104">
        <v>33.128300000000003</v>
      </c>
      <c r="HL104">
        <v>33.116500000000002</v>
      </c>
      <c r="HM104">
        <v>36.241799999999998</v>
      </c>
      <c r="HN104">
        <v>19.275300000000001</v>
      </c>
      <c r="HO104">
        <v>100</v>
      </c>
      <c r="HP104">
        <v>31</v>
      </c>
      <c r="HQ104">
        <v>598.35900000000004</v>
      </c>
      <c r="HR104">
        <v>33.874400000000001</v>
      </c>
      <c r="HS104">
        <v>99.158100000000005</v>
      </c>
      <c r="HT104">
        <v>98.164299999999997</v>
      </c>
    </row>
    <row r="105" spans="1:228" x14ac:dyDescent="0.2">
      <c r="A105">
        <v>90</v>
      </c>
      <c r="B105">
        <v>1670961465.5999999</v>
      </c>
      <c r="C105">
        <v>355.59999990463263</v>
      </c>
      <c r="D105" t="s">
        <v>539</v>
      </c>
      <c r="E105" t="s">
        <v>540</v>
      </c>
      <c r="F105">
        <v>4</v>
      </c>
      <c r="G105">
        <v>1670961463.5999999</v>
      </c>
      <c r="H105">
        <f t="shared" si="34"/>
        <v>1.894440281400606E-3</v>
      </c>
      <c r="I105">
        <f t="shared" si="35"/>
        <v>1.8944402814006061</v>
      </c>
      <c r="J105">
        <f t="shared" si="36"/>
        <v>12.556149404603344</v>
      </c>
      <c r="K105">
        <f t="shared" si="37"/>
        <v>572.59414285714286</v>
      </c>
      <c r="L105">
        <f t="shared" si="38"/>
        <v>396.28095850544821</v>
      </c>
      <c r="M105">
        <f t="shared" si="39"/>
        <v>40.062732469387704</v>
      </c>
      <c r="N105">
        <f t="shared" si="40"/>
        <v>57.887429275784122</v>
      </c>
      <c r="O105">
        <f t="shared" si="41"/>
        <v>0.12423338548649633</v>
      </c>
      <c r="P105">
        <f t="shared" si="42"/>
        <v>3.6800048067900146</v>
      </c>
      <c r="Q105">
        <f t="shared" si="43"/>
        <v>0.12194959978239917</v>
      </c>
      <c r="R105">
        <f t="shared" si="44"/>
        <v>7.6420192080249999E-2</v>
      </c>
      <c r="S105">
        <f t="shared" si="45"/>
        <v>226.11875666351233</v>
      </c>
      <c r="T105">
        <f t="shared" si="46"/>
        <v>33.488844380514728</v>
      </c>
      <c r="U105">
        <f t="shared" si="47"/>
        <v>32.839957142857138</v>
      </c>
      <c r="V105">
        <f t="shared" si="48"/>
        <v>5.0068532057466513</v>
      </c>
      <c r="W105">
        <f t="shared" si="49"/>
        <v>70.062229015416776</v>
      </c>
      <c r="X105">
        <f t="shared" si="50"/>
        <v>3.5024477084901879</v>
      </c>
      <c r="Y105">
        <f t="shared" si="51"/>
        <v>4.9990526389325911</v>
      </c>
      <c r="Z105">
        <f t="shared" si="52"/>
        <v>1.5044054972564633</v>
      </c>
      <c r="AA105">
        <f t="shared" si="53"/>
        <v>-83.544816409766725</v>
      </c>
      <c r="AB105">
        <f t="shared" si="54"/>
        <v>-5.498415044836527</v>
      </c>
      <c r="AC105">
        <f t="shared" si="55"/>
        <v>-0.34160481334546511</v>
      </c>
      <c r="AD105">
        <f t="shared" si="56"/>
        <v>136.73392039556362</v>
      </c>
      <c r="AE105">
        <f t="shared" si="57"/>
        <v>35.728890950447408</v>
      </c>
      <c r="AF105">
        <f t="shared" si="58"/>
        <v>1.8865560588643253</v>
      </c>
      <c r="AG105">
        <f t="shared" si="59"/>
        <v>12.556149404603344</v>
      </c>
      <c r="AH105">
        <v>607.77786596256374</v>
      </c>
      <c r="AI105">
        <v>595.7012606060606</v>
      </c>
      <c r="AJ105">
        <v>1.706161243540572</v>
      </c>
      <c r="AK105">
        <v>64.07577277955869</v>
      </c>
      <c r="AL105">
        <f t="shared" si="60"/>
        <v>1.8944402814006061</v>
      </c>
      <c r="AM105">
        <v>33.888330161929758</v>
      </c>
      <c r="AN105">
        <v>34.647665034965073</v>
      </c>
      <c r="AO105">
        <v>6.0308000152834199E-5</v>
      </c>
      <c r="AP105">
        <v>91.892419978846732</v>
      </c>
      <c r="AQ105">
        <v>38</v>
      </c>
      <c r="AR105">
        <v>6</v>
      </c>
      <c r="AS105">
        <f t="shared" si="61"/>
        <v>1</v>
      </c>
      <c r="AT105">
        <f t="shared" si="62"/>
        <v>0</v>
      </c>
      <c r="AU105">
        <f t="shared" si="63"/>
        <v>47357.501951036131</v>
      </c>
      <c r="AV105">
        <f t="shared" si="64"/>
        <v>1200.017142857143</v>
      </c>
      <c r="AW105">
        <f t="shared" si="65"/>
        <v>1025.9397993075197</v>
      </c>
      <c r="AX105">
        <f t="shared" si="66"/>
        <v>0.85493761936170398</v>
      </c>
      <c r="AY105">
        <f t="shared" si="67"/>
        <v>0.18842960536808834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1670961463.5999999</v>
      </c>
      <c r="BF105">
        <v>572.59414285714286</v>
      </c>
      <c r="BG105">
        <v>587.88442857142866</v>
      </c>
      <c r="BH105">
        <v>34.644500000000001</v>
      </c>
      <c r="BI105">
        <v>33.887985714285712</v>
      </c>
      <c r="BJ105">
        <v>577.25171428571423</v>
      </c>
      <c r="BK105">
        <v>34.492071428571428</v>
      </c>
      <c r="BL105">
        <v>649.98542857142854</v>
      </c>
      <c r="BM105">
        <v>100.99685714285719</v>
      </c>
      <c r="BN105">
        <v>9.9931914285714282E-2</v>
      </c>
      <c r="BO105">
        <v>32.812242857142863</v>
      </c>
      <c r="BP105">
        <v>32.839957142857138</v>
      </c>
      <c r="BQ105">
        <v>999.89999999999986</v>
      </c>
      <c r="BR105">
        <v>0</v>
      </c>
      <c r="BS105">
        <v>0</v>
      </c>
      <c r="BT105">
        <v>9013.0357142857138</v>
      </c>
      <c r="BU105">
        <v>0</v>
      </c>
      <c r="BV105">
        <v>1125.795714285714</v>
      </c>
      <c r="BW105">
        <v>-15.29012857142857</v>
      </c>
      <c r="BX105">
        <v>593.14342857142844</v>
      </c>
      <c r="BY105">
        <v>608.50542857142864</v>
      </c>
      <c r="BZ105">
        <v>0.75651071428571426</v>
      </c>
      <c r="CA105">
        <v>587.88442857142866</v>
      </c>
      <c r="CB105">
        <v>33.887985714285712</v>
      </c>
      <c r="CC105">
        <v>3.498992857142857</v>
      </c>
      <c r="CD105">
        <v>3.4225857142857139</v>
      </c>
      <c r="CE105">
        <v>26.61487142857143</v>
      </c>
      <c r="CF105">
        <v>26.240542857142859</v>
      </c>
      <c r="CG105">
        <v>1200.017142857143</v>
      </c>
      <c r="CH105">
        <v>0.49999657142857151</v>
      </c>
      <c r="CI105">
        <v>0.50000342857142865</v>
      </c>
      <c r="CJ105">
        <v>0</v>
      </c>
      <c r="CK105">
        <v>1143.028571428571</v>
      </c>
      <c r="CL105">
        <v>4.9990899999999998</v>
      </c>
      <c r="CM105">
        <v>13271.5</v>
      </c>
      <c r="CN105">
        <v>9557.9642857142862</v>
      </c>
      <c r="CO105">
        <v>43.25</v>
      </c>
      <c r="CP105">
        <v>45.311999999999998</v>
      </c>
      <c r="CQ105">
        <v>44.071000000000012</v>
      </c>
      <c r="CR105">
        <v>44.375</v>
      </c>
      <c r="CS105">
        <v>44.553142857142859</v>
      </c>
      <c r="CT105">
        <v>597.50428571428586</v>
      </c>
      <c r="CU105">
        <v>597.512857142857</v>
      </c>
      <c r="CV105">
        <v>0</v>
      </c>
      <c r="CW105">
        <v>1670961497.8</v>
      </c>
      <c r="CX105">
        <v>0</v>
      </c>
      <c r="CY105">
        <v>1670954496.5999999</v>
      </c>
      <c r="CZ105" t="s">
        <v>356</v>
      </c>
      <c r="DA105">
        <v>1670954495.5999999</v>
      </c>
      <c r="DB105">
        <v>1670954496.5999999</v>
      </c>
      <c r="DC105">
        <v>16</v>
      </c>
      <c r="DD105">
        <v>-7.6999999999999999E-2</v>
      </c>
      <c r="DE105">
        <v>-1.0999999999999999E-2</v>
      </c>
      <c r="DF105">
        <v>-4.38</v>
      </c>
      <c r="DG105">
        <v>0.152</v>
      </c>
      <c r="DH105">
        <v>415</v>
      </c>
      <c r="DI105">
        <v>32</v>
      </c>
      <c r="DJ105">
        <v>0.4</v>
      </c>
      <c r="DK105">
        <v>0.41</v>
      </c>
      <c r="DL105">
        <v>-15.178265853658541</v>
      </c>
      <c r="DM105">
        <v>-0.99452404181185028</v>
      </c>
      <c r="DN105">
        <v>0.1072448045469804</v>
      </c>
      <c r="DO105">
        <v>0</v>
      </c>
      <c r="DP105">
        <v>0.75136690243902438</v>
      </c>
      <c r="DQ105">
        <v>1.187115679442486E-2</v>
      </c>
      <c r="DR105">
        <v>2.3720979579665729E-3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368</v>
      </c>
      <c r="EA105">
        <v>3.2965900000000001</v>
      </c>
      <c r="EB105">
        <v>2.6254599999999999</v>
      </c>
      <c r="EC105">
        <v>0.12914300000000001</v>
      </c>
      <c r="ED105">
        <v>0.12980700000000001</v>
      </c>
      <c r="EE105">
        <v>0.14096400000000001</v>
      </c>
      <c r="EF105">
        <v>0.13736699999999999</v>
      </c>
      <c r="EG105">
        <v>26340.9</v>
      </c>
      <c r="EH105">
        <v>26778</v>
      </c>
      <c r="EI105">
        <v>28141.8</v>
      </c>
      <c r="EJ105">
        <v>29619.7</v>
      </c>
      <c r="EK105">
        <v>33264.6</v>
      </c>
      <c r="EL105">
        <v>35464.800000000003</v>
      </c>
      <c r="EM105">
        <v>39719.9</v>
      </c>
      <c r="EN105">
        <v>42326.400000000001</v>
      </c>
      <c r="EO105">
        <v>2.1555499999999999</v>
      </c>
      <c r="EP105">
        <v>2.1808200000000002</v>
      </c>
      <c r="EQ105">
        <v>0.12096</v>
      </c>
      <c r="ER105">
        <v>0</v>
      </c>
      <c r="ES105">
        <v>30.889299999999999</v>
      </c>
      <c r="ET105">
        <v>999.9</v>
      </c>
      <c r="EU105">
        <v>71.099999999999994</v>
      </c>
      <c r="EV105">
        <v>35</v>
      </c>
      <c r="EW105">
        <v>39.765700000000002</v>
      </c>
      <c r="EX105">
        <v>57.726300000000002</v>
      </c>
      <c r="EY105">
        <v>-2.7924699999999998</v>
      </c>
      <c r="EZ105">
        <v>2</v>
      </c>
      <c r="FA105">
        <v>0.47091699999999997</v>
      </c>
      <c r="FB105">
        <v>0.26524799999999998</v>
      </c>
      <c r="FC105">
        <v>20.271100000000001</v>
      </c>
      <c r="FD105">
        <v>5.2196899999999999</v>
      </c>
      <c r="FE105">
        <v>12.0055</v>
      </c>
      <c r="FF105">
        <v>4.9865500000000003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1.86219</v>
      </c>
      <c r="FN105">
        <v>1.8642700000000001</v>
      </c>
      <c r="FO105">
        <v>1.8603499999999999</v>
      </c>
      <c r="FP105">
        <v>1.8610800000000001</v>
      </c>
      <c r="FQ105">
        <v>1.86019</v>
      </c>
      <c r="FR105">
        <v>1.86188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-4.6630000000000003</v>
      </c>
      <c r="GH105">
        <v>0.15240000000000001</v>
      </c>
      <c r="GI105">
        <v>-3.43048097447471</v>
      </c>
      <c r="GJ105">
        <v>-2.7043828418459848E-3</v>
      </c>
      <c r="GK105">
        <v>1.1637646390227569E-6</v>
      </c>
      <c r="GL105">
        <v>-2.7935288173591201E-10</v>
      </c>
      <c r="GM105">
        <v>0.15243500000000409</v>
      </c>
      <c r="GN105">
        <v>0</v>
      </c>
      <c r="GO105">
        <v>0</v>
      </c>
      <c r="GP105">
        <v>0</v>
      </c>
      <c r="GQ105">
        <v>5</v>
      </c>
      <c r="GR105">
        <v>2087</v>
      </c>
      <c r="GS105">
        <v>4</v>
      </c>
      <c r="GT105">
        <v>31</v>
      </c>
      <c r="GU105">
        <v>116.2</v>
      </c>
      <c r="GV105">
        <v>116.2</v>
      </c>
      <c r="GW105">
        <v>1.8225100000000001</v>
      </c>
      <c r="GX105">
        <v>2.5634800000000002</v>
      </c>
      <c r="GY105">
        <v>2.04834</v>
      </c>
      <c r="GZ105">
        <v>2.6171899999999999</v>
      </c>
      <c r="HA105">
        <v>2.1972700000000001</v>
      </c>
      <c r="HB105">
        <v>2.34009</v>
      </c>
      <c r="HC105">
        <v>40.4</v>
      </c>
      <c r="HD105">
        <v>13.457800000000001</v>
      </c>
      <c r="HE105">
        <v>18</v>
      </c>
      <c r="HF105">
        <v>649.524</v>
      </c>
      <c r="HG105">
        <v>744.7</v>
      </c>
      <c r="HH105">
        <v>30.999199999999998</v>
      </c>
      <c r="HI105">
        <v>33.299100000000003</v>
      </c>
      <c r="HJ105">
        <v>30.000599999999999</v>
      </c>
      <c r="HK105">
        <v>33.134</v>
      </c>
      <c r="HL105">
        <v>33.122399999999999</v>
      </c>
      <c r="HM105">
        <v>36.579000000000001</v>
      </c>
      <c r="HN105">
        <v>19.275300000000001</v>
      </c>
      <c r="HO105">
        <v>100</v>
      </c>
      <c r="HP105">
        <v>31</v>
      </c>
      <c r="HQ105">
        <v>605.03700000000003</v>
      </c>
      <c r="HR105">
        <v>33.855600000000003</v>
      </c>
      <c r="HS105">
        <v>99.158799999999999</v>
      </c>
      <c r="HT105">
        <v>98.161199999999994</v>
      </c>
    </row>
    <row r="106" spans="1:228" x14ac:dyDescent="0.2">
      <c r="A106">
        <v>91</v>
      </c>
      <c r="B106">
        <v>1670961469.0999999</v>
      </c>
      <c r="C106">
        <v>359.09999990463263</v>
      </c>
      <c r="D106" t="s">
        <v>541</v>
      </c>
      <c r="E106" t="s">
        <v>542</v>
      </c>
      <c r="F106">
        <v>4</v>
      </c>
      <c r="G106">
        <v>1670961467.0285721</v>
      </c>
      <c r="H106">
        <f t="shared" si="34"/>
        <v>1.9154007823325228E-3</v>
      </c>
      <c r="I106">
        <f t="shared" si="35"/>
        <v>1.9154007823325228</v>
      </c>
      <c r="J106">
        <f t="shared" si="36"/>
        <v>12.519644506254043</v>
      </c>
      <c r="K106">
        <f t="shared" si="37"/>
        <v>578.25928571428562</v>
      </c>
      <c r="L106">
        <f t="shared" si="38"/>
        <v>403.59201594162982</v>
      </c>
      <c r="M106">
        <f t="shared" si="39"/>
        <v>40.801914994985893</v>
      </c>
      <c r="N106">
        <f t="shared" si="40"/>
        <v>58.460240264485002</v>
      </c>
      <c r="O106">
        <f t="shared" si="41"/>
        <v>0.12529538692749406</v>
      </c>
      <c r="P106">
        <f t="shared" si="42"/>
        <v>3.6725591499994263</v>
      </c>
      <c r="Q106">
        <f t="shared" si="43"/>
        <v>0.1229681676206881</v>
      </c>
      <c r="R106">
        <f t="shared" si="44"/>
        <v>7.7060595837080914E-2</v>
      </c>
      <c r="S106">
        <f t="shared" si="45"/>
        <v>226.11763894878729</v>
      </c>
      <c r="T106">
        <f t="shared" si="46"/>
        <v>33.500286895041057</v>
      </c>
      <c r="U106">
        <f t="shared" si="47"/>
        <v>32.85707142857143</v>
      </c>
      <c r="V106">
        <f t="shared" si="48"/>
        <v>5.0116755447333254</v>
      </c>
      <c r="W106">
        <f t="shared" si="49"/>
        <v>70.021221922536128</v>
      </c>
      <c r="X106">
        <f t="shared" si="50"/>
        <v>3.5032658035081998</v>
      </c>
      <c r="Y106">
        <f t="shared" si="51"/>
        <v>5.0031486274030357</v>
      </c>
      <c r="Z106">
        <f t="shared" si="52"/>
        <v>1.5084097412251256</v>
      </c>
      <c r="AA106">
        <f t="shared" si="53"/>
        <v>-84.469174500864256</v>
      </c>
      <c r="AB106">
        <f t="shared" si="54"/>
        <v>-5.9935917692579697</v>
      </c>
      <c r="AC106">
        <f t="shared" si="55"/>
        <v>-0.37318198472676584</v>
      </c>
      <c r="AD106">
        <f t="shared" si="56"/>
        <v>135.28169069393832</v>
      </c>
      <c r="AE106">
        <f t="shared" si="57"/>
        <v>35.790597263181489</v>
      </c>
      <c r="AF106">
        <f t="shared" si="58"/>
        <v>1.9020788435570717</v>
      </c>
      <c r="AG106">
        <f t="shared" si="59"/>
        <v>12.519644506254043</v>
      </c>
      <c r="AH106">
        <v>613.79577316413884</v>
      </c>
      <c r="AI106">
        <v>601.70733333333317</v>
      </c>
      <c r="AJ106">
        <v>1.7135240788799231</v>
      </c>
      <c r="AK106">
        <v>64.07577277955869</v>
      </c>
      <c r="AL106">
        <f t="shared" si="60"/>
        <v>1.9154007823325228</v>
      </c>
      <c r="AM106">
        <v>33.888342857298333</v>
      </c>
      <c r="AN106">
        <v>34.65579230769233</v>
      </c>
      <c r="AO106">
        <v>9.9966704958786372E-5</v>
      </c>
      <c r="AP106">
        <v>91.892419978846732</v>
      </c>
      <c r="AQ106">
        <v>38</v>
      </c>
      <c r="AR106">
        <v>6</v>
      </c>
      <c r="AS106">
        <f t="shared" si="61"/>
        <v>1</v>
      </c>
      <c r="AT106">
        <f t="shared" si="62"/>
        <v>0</v>
      </c>
      <c r="AU106">
        <f t="shared" si="63"/>
        <v>47222.122898974456</v>
      </c>
      <c r="AV106">
        <f t="shared" si="64"/>
        <v>1200.014285714286</v>
      </c>
      <c r="AW106">
        <f t="shared" si="65"/>
        <v>1025.9370564501492</v>
      </c>
      <c r="AX106">
        <f t="shared" si="66"/>
        <v>0.85493736921596675</v>
      </c>
      <c r="AY106">
        <f t="shared" si="67"/>
        <v>0.18842912258681571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1670961467.0285721</v>
      </c>
      <c r="BF106">
        <v>578.25928571428562</v>
      </c>
      <c r="BG106">
        <v>593.58214285714291</v>
      </c>
      <c r="BH106">
        <v>34.652542857142848</v>
      </c>
      <c r="BI106">
        <v>33.889871428571432</v>
      </c>
      <c r="BJ106">
        <v>582.92600000000004</v>
      </c>
      <c r="BK106">
        <v>34.500100000000003</v>
      </c>
      <c r="BL106">
        <v>650.03757142857137</v>
      </c>
      <c r="BM106">
        <v>100.9967142857143</v>
      </c>
      <c r="BN106">
        <v>0.1002187142857143</v>
      </c>
      <c r="BO106">
        <v>32.826799999999999</v>
      </c>
      <c r="BP106">
        <v>32.85707142857143</v>
      </c>
      <c r="BQ106">
        <v>999.89999999999986</v>
      </c>
      <c r="BR106">
        <v>0</v>
      </c>
      <c r="BS106">
        <v>0</v>
      </c>
      <c r="BT106">
        <v>8987.3214285714294</v>
      </c>
      <c r="BU106">
        <v>0</v>
      </c>
      <c r="BV106">
        <v>1123.7</v>
      </c>
      <c r="BW106">
        <v>-15.323028571428569</v>
      </c>
      <c r="BX106">
        <v>599.01657142857141</v>
      </c>
      <c r="BY106">
        <v>614.40428571428572</v>
      </c>
      <c r="BZ106">
        <v>0.76263714285714279</v>
      </c>
      <c r="CA106">
        <v>593.58214285714291</v>
      </c>
      <c r="CB106">
        <v>33.889871428571432</v>
      </c>
      <c r="CC106">
        <v>3.4997942857142861</v>
      </c>
      <c r="CD106">
        <v>3.4227699999999999</v>
      </c>
      <c r="CE106">
        <v>26.618742857142848</v>
      </c>
      <c r="CF106">
        <v>26.241457142857151</v>
      </c>
      <c r="CG106">
        <v>1200.014285714286</v>
      </c>
      <c r="CH106">
        <v>0.50000499999999992</v>
      </c>
      <c r="CI106">
        <v>0.49999500000000008</v>
      </c>
      <c r="CJ106">
        <v>0</v>
      </c>
      <c r="CK106">
        <v>1145.037142857143</v>
      </c>
      <c r="CL106">
        <v>4.9990899999999998</v>
      </c>
      <c r="CM106">
        <v>13294.7</v>
      </c>
      <c r="CN106">
        <v>9557.9742857142865</v>
      </c>
      <c r="CO106">
        <v>43.25</v>
      </c>
      <c r="CP106">
        <v>45.311999999999998</v>
      </c>
      <c r="CQ106">
        <v>44.071000000000012</v>
      </c>
      <c r="CR106">
        <v>44.375</v>
      </c>
      <c r="CS106">
        <v>44.535428571428582</v>
      </c>
      <c r="CT106">
        <v>597.51285714285711</v>
      </c>
      <c r="CU106">
        <v>597.50142857142862</v>
      </c>
      <c r="CV106">
        <v>0</v>
      </c>
      <c r="CW106">
        <v>1670961501.4000001</v>
      </c>
      <c r="CX106">
        <v>0</v>
      </c>
      <c r="CY106">
        <v>1670954496.5999999</v>
      </c>
      <c r="CZ106" t="s">
        <v>356</v>
      </c>
      <c r="DA106">
        <v>1670954495.5999999</v>
      </c>
      <c r="DB106">
        <v>1670954496.5999999</v>
      </c>
      <c r="DC106">
        <v>16</v>
      </c>
      <c r="DD106">
        <v>-7.6999999999999999E-2</v>
      </c>
      <c r="DE106">
        <v>-1.0999999999999999E-2</v>
      </c>
      <c r="DF106">
        <v>-4.38</v>
      </c>
      <c r="DG106">
        <v>0.152</v>
      </c>
      <c r="DH106">
        <v>415</v>
      </c>
      <c r="DI106">
        <v>32</v>
      </c>
      <c r="DJ106">
        <v>0.4</v>
      </c>
      <c r="DK106">
        <v>0.41</v>
      </c>
      <c r="DL106">
        <v>-15.23671219512195</v>
      </c>
      <c r="DM106">
        <v>-0.75749059233451921</v>
      </c>
      <c r="DN106">
        <v>8.5956549418088876E-2</v>
      </c>
      <c r="DO106">
        <v>0</v>
      </c>
      <c r="DP106">
        <v>0.7535609024390244</v>
      </c>
      <c r="DQ106">
        <v>4.2097567944251367E-2</v>
      </c>
      <c r="DR106">
        <v>5.0096417028048876E-3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368</v>
      </c>
      <c r="EA106">
        <v>3.29657</v>
      </c>
      <c r="EB106">
        <v>2.6254300000000002</v>
      </c>
      <c r="EC106">
        <v>0.130051</v>
      </c>
      <c r="ED106">
        <v>0.13070999999999999</v>
      </c>
      <c r="EE106">
        <v>0.14097899999999999</v>
      </c>
      <c r="EF106">
        <v>0.13736999999999999</v>
      </c>
      <c r="EG106">
        <v>26313</v>
      </c>
      <c r="EH106">
        <v>26750</v>
      </c>
      <c r="EI106">
        <v>28141.5</v>
      </c>
      <c r="EJ106">
        <v>29619.5</v>
      </c>
      <c r="EK106">
        <v>33263.300000000003</v>
      </c>
      <c r="EL106">
        <v>35464.699999999997</v>
      </c>
      <c r="EM106">
        <v>39719</v>
      </c>
      <c r="EN106">
        <v>42326.400000000001</v>
      </c>
      <c r="EO106">
        <v>2.1558000000000002</v>
      </c>
      <c r="EP106">
        <v>2.18065</v>
      </c>
      <c r="EQ106">
        <v>0.121348</v>
      </c>
      <c r="ER106">
        <v>0</v>
      </c>
      <c r="ES106">
        <v>30.890499999999999</v>
      </c>
      <c r="ET106">
        <v>999.9</v>
      </c>
      <c r="EU106">
        <v>71.099999999999994</v>
      </c>
      <c r="EV106">
        <v>35</v>
      </c>
      <c r="EW106">
        <v>39.763500000000001</v>
      </c>
      <c r="EX106">
        <v>57.4863</v>
      </c>
      <c r="EY106">
        <v>-2.8645900000000002</v>
      </c>
      <c r="EZ106">
        <v>2</v>
      </c>
      <c r="FA106">
        <v>0.47148400000000001</v>
      </c>
      <c r="FB106">
        <v>0.26444200000000001</v>
      </c>
      <c r="FC106">
        <v>20.271100000000001</v>
      </c>
      <c r="FD106">
        <v>5.2193899999999998</v>
      </c>
      <c r="FE106">
        <v>12.0061</v>
      </c>
      <c r="FF106">
        <v>4.9863499999999998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1.8622099999999999</v>
      </c>
      <c r="FN106">
        <v>1.8642799999999999</v>
      </c>
      <c r="FO106">
        <v>1.8603499999999999</v>
      </c>
      <c r="FP106">
        <v>1.8610800000000001</v>
      </c>
      <c r="FQ106">
        <v>1.8601799999999999</v>
      </c>
      <c r="FR106">
        <v>1.86188</v>
      </c>
      <c r="FS106">
        <v>1.8584499999999999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-4.6719999999999997</v>
      </c>
      <c r="GH106">
        <v>0.15240000000000001</v>
      </c>
      <c r="GI106">
        <v>-3.43048097447471</v>
      </c>
      <c r="GJ106">
        <v>-2.7043828418459848E-3</v>
      </c>
      <c r="GK106">
        <v>1.1637646390227569E-6</v>
      </c>
      <c r="GL106">
        <v>-2.7935288173591201E-10</v>
      </c>
      <c r="GM106">
        <v>0.15243500000000409</v>
      </c>
      <c r="GN106">
        <v>0</v>
      </c>
      <c r="GO106">
        <v>0</v>
      </c>
      <c r="GP106">
        <v>0</v>
      </c>
      <c r="GQ106">
        <v>5</v>
      </c>
      <c r="GR106">
        <v>2087</v>
      </c>
      <c r="GS106">
        <v>4</v>
      </c>
      <c r="GT106">
        <v>31</v>
      </c>
      <c r="GU106">
        <v>116.2</v>
      </c>
      <c r="GV106">
        <v>116.2</v>
      </c>
      <c r="GW106">
        <v>1.8395999999999999</v>
      </c>
      <c r="GX106">
        <v>2.5695800000000002</v>
      </c>
      <c r="GY106">
        <v>2.04834</v>
      </c>
      <c r="GZ106">
        <v>2.6171899999999999</v>
      </c>
      <c r="HA106">
        <v>2.1972700000000001</v>
      </c>
      <c r="HB106">
        <v>2.323</v>
      </c>
      <c r="HC106">
        <v>40.4</v>
      </c>
      <c r="HD106">
        <v>13.4491</v>
      </c>
      <c r="HE106">
        <v>18</v>
      </c>
      <c r="HF106">
        <v>649.76499999999999</v>
      </c>
      <c r="HG106">
        <v>744.58500000000004</v>
      </c>
      <c r="HH106">
        <v>30.999500000000001</v>
      </c>
      <c r="HI106">
        <v>33.304099999999998</v>
      </c>
      <c r="HJ106">
        <v>30.000699999999998</v>
      </c>
      <c r="HK106">
        <v>33.138199999999998</v>
      </c>
      <c r="HL106">
        <v>33.126600000000003</v>
      </c>
      <c r="HM106">
        <v>36.877600000000001</v>
      </c>
      <c r="HN106">
        <v>19.275300000000001</v>
      </c>
      <c r="HO106">
        <v>100</v>
      </c>
      <c r="HP106">
        <v>31</v>
      </c>
      <c r="HQ106">
        <v>611.71600000000001</v>
      </c>
      <c r="HR106">
        <v>33.849499999999999</v>
      </c>
      <c r="HS106">
        <v>99.1571</v>
      </c>
      <c r="HT106">
        <v>98.161000000000001</v>
      </c>
    </row>
    <row r="107" spans="1:228" x14ac:dyDescent="0.2">
      <c r="A107">
        <v>92</v>
      </c>
      <c r="B107">
        <v>1670961473.0999999</v>
      </c>
      <c r="C107">
        <v>363.09999990463263</v>
      </c>
      <c r="D107" t="s">
        <v>543</v>
      </c>
      <c r="E107" t="s">
        <v>544</v>
      </c>
      <c r="F107">
        <v>4</v>
      </c>
      <c r="G107">
        <v>1670961471.0999999</v>
      </c>
      <c r="H107">
        <f t="shared" si="34"/>
        <v>1.9153681960444059E-3</v>
      </c>
      <c r="I107">
        <f t="shared" si="35"/>
        <v>1.915368196044406</v>
      </c>
      <c r="J107">
        <f t="shared" si="36"/>
        <v>12.609036064467315</v>
      </c>
      <c r="K107">
        <f t="shared" si="37"/>
        <v>584.98900000000003</v>
      </c>
      <c r="L107">
        <f t="shared" si="38"/>
        <v>408.77358724817282</v>
      </c>
      <c r="M107">
        <f t="shared" si="39"/>
        <v>41.325024140684555</v>
      </c>
      <c r="N107">
        <f t="shared" si="40"/>
        <v>59.139546441287287</v>
      </c>
      <c r="O107">
        <f t="shared" si="41"/>
        <v>0.12512229696608573</v>
      </c>
      <c r="P107">
        <f t="shared" si="42"/>
        <v>3.6715841742179962</v>
      </c>
      <c r="Q107">
        <f t="shared" si="43"/>
        <v>0.12280083495817196</v>
      </c>
      <c r="R107">
        <f t="shared" si="44"/>
        <v>7.6955508486550792E-2</v>
      </c>
      <c r="S107">
        <f t="shared" si="45"/>
        <v>226.11761880571066</v>
      </c>
      <c r="T107">
        <f t="shared" si="46"/>
        <v>33.514927814233218</v>
      </c>
      <c r="U107">
        <f t="shared" si="47"/>
        <v>32.86561428571428</v>
      </c>
      <c r="V107">
        <f t="shared" si="48"/>
        <v>5.0140842007260602</v>
      </c>
      <c r="W107">
        <f t="shared" si="49"/>
        <v>69.972807772049975</v>
      </c>
      <c r="X107">
        <f t="shared" si="50"/>
        <v>3.5036947991060861</v>
      </c>
      <c r="Y107">
        <f t="shared" si="51"/>
        <v>5.0072233924356064</v>
      </c>
      <c r="Z107">
        <f t="shared" si="52"/>
        <v>1.5103894016199741</v>
      </c>
      <c r="AA107">
        <f t="shared" si="53"/>
        <v>-84.467737445558299</v>
      </c>
      <c r="AB107">
        <f t="shared" si="54"/>
        <v>-4.8184846854974666</v>
      </c>
      <c r="AC107">
        <f t="shared" si="55"/>
        <v>-0.3001292499181295</v>
      </c>
      <c r="AD107">
        <f t="shared" si="56"/>
        <v>136.53126742473677</v>
      </c>
      <c r="AE107">
        <f t="shared" si="57"/>
        <v>36.064878861459235</v>
      </c>
      <c r="AF107">
        <f t="shared" si="58"/>
        <v>1.9099274808799456</v>
      </c>
      <c r="AG107">
        <f t="shared" si="59"/>
        <v>12.609036064467315</v>
      </c>
      <c r="AH107">
        <v>620.77013520420007</v>
      </c>
      <c r="AI107">
        <v>608.58661818181815</v>
      </c>
      <c r="AJ107">
        <v>1.7281083444861829</v>
      </c>
      <c r="AK107">
        <v>64.07577277955869</v>
      </c>
      <c r="AL107">
        <f t="shared" si="60"/>
        <v>1.915368196044406</v>
      </c>
      <c r="AM107">
        <v>33.890791728624308</v>
      </c>
      <c r="AN107">
        <v>34.658590909090911</v>
      </c>
      <c r="AO107">
        <v>3.4870433580078182E-5</v>
      </c>
      <c r="AP107">
        <v>91.892419978846732</v>
      </c>
      <c r="AQ107">
        <v>38</v>
      </c>
      <c r="AR107">
        <v>6</v>
      </c>
      <c r="AS107">
        <f t="shared" si="61"/>
        <v>1</v>
      </c>
      <c r="AT107">
        <f t="shared" si="62"/>
        <v>0</v>
      </c>
      <c r="AU107">
        <f t="shared" si="63"/>
        <v>47202.448710056909</v>
      </c>
      <c r="AV107">
        <f t="shared" si="64"/>
        <v>1200.015714285714</v>
      </c>
      <c r="AW107">
        <f t="shared" si="65"/>
        <v>1025.9381278786063</v>
      </c>
      <c r="AX107">
        <f t="shared" si="66"/>
        <v>0.85493724429206841</v>
      </c>
      <c r="AY107">
        <f t="shared" si="67"/>
        <v>0.18842888148369188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1670961471.0999999</v>
      </c>
      <c r="BF107">
        <v>584.98900000000003</v>
      </c>
      <c r="BG107">
        <v>600.43300000000011</v>
      </c>
      <c r="BH107">
        <v>34.657400000000003</v>
      </c>
      <c r="BI107">
        <v>33.891585714285711</v>
      </c>
      <c r="BJ107">
        <v>589.66671428571431</v>
      </c>
      <c r="BK107">
        <v>34.504957142857151</v>
      </c>
      <c r="BL107">
        <v>650.03785714285721</v>
      </c>
      <c r="BM107">
        <v>100.995</v>
      </c>
      <c r="BN107">
        <v>0.10014271428571429</v>
      </c>
      <c r="BO107">
        <v>32.841271428571417</v>
      </c>
      <c r="BP107">
        <v>32.86561428571428</v>
      </c>
      <c r="BQ107">
        <v>999.89999999999986</v>
      </c>
      <c r="BR107">
        <v>0</v>
      </c>
      <c r="BS107">
        <v>0</v>
      </c>
      <c r="BT107">
        <v>8984.1071428571431</v>
      </c>
      <c r="BU107">
        <v>0</v>
      </c>
      <c r="BV107">
        <v>1121.574285714285</v>
      </c>
      <c r="BW107">
        <v>-15.44425714285714</v>
      </c>
      <c r="BX107">
        <v>605.99085714285718</v>
      </c>
      <c r="BY107">
        <v>621.49657142857154</v>
      </c>
      <c r="BZ107">
        <v>0.76579557142857146</v>
      </c>
      <c r="CA107">
        <v>600.43300000000011</v>
      </c>
      <c r="CB107">
        <v>33.891585714285711</v>
      </c>
      <c r="CC107">
        <v>3.5002271428571432</v>
      </c>
      <c r="CD107">
        <v>3.422885714285715</v>
      </c>
      <c r="CE107">
        <v>26.62085714285714</v>
      </c>
      <c r="CF107">
        <v>26.24202857142857</v>
      </c>
      <c r="CG107">
        <v>1200.015714285714</v>
      </c>
      <c r="CH107">
        <v>0.50000699999999998</v>
      </c>
      <c r="CI107">
        <v>0.49999300000000002</v>
      </c>
      <c r="CJ107">
        <v>0</v>
      </c>
      <c r="CK107">
        <v>1147.312857142857</v>
      </c>
      <c r="CL107">
        <v>4.9990899999999998</v>
      </c>
      <c r="CM107">
        <v>13324.4</v>
      </c>
      <c r="CN107">
        <v>9558</v>
      </c>
      <c r="CO107">
        <v>43.25</v>
      </c>
      <c r="CP107">
        <v>45.311999999999998</v>
      </c>
      <c r="CQ107">
        <v>44.116</v>
      </c>
      <c r="CR107">
        <v>44.375</v>
      </c>
      <c r="CS107">
        <v>44.561999999999998</v>
      </c>
      <c r="CT107">
        <v>597.51857142857136</v>
      </c>
      <c r="CU107">
        <v>597.49714285714288</v>
      </c>
      <c r="CV107">
        <v>0</v>
      </c>
      <c r="CW107">
        <v>1670961505.5999999</v>
      </c>
      <c r="CX107">
        <v>0</v>
      </c>
      <c r="CY107">
        <v>1670954496.5999999</v>
      </c>
      <c r="CZ107" t="s">
        <v>356</v>
      </c>
      <c r="DA107">
        <v>1670954495.5999999</v>
      </c>
      <c r="DB107">
        <v>1670954496.5999999</v>
      </c>
      <c r="DC107">
        <v>16</v>
      </c>
      <c r="DD107">
        <v>-7.6999999999999999E-2</v>
      </c>
      <c r="DE107">
        <v>-1.0999999999999999E-2</v>
      </c>
      <c r="DF107">
        <v>-4.38</v>
      </c>
      <c r="DG107">
        <v>0.152</v>
      </c>
      <c r="DH107">
        <v>415</v>
      </c>
      <c r="DI107">
        <v>32</v>
      </c>
      <c r="DJ107">
        <v>0.4</v>
      </c>
      <c r="DK107">
        <v>0.41</v>
      </c>
      <c r="DL107">
        <v>-15.3041487804878</v>
      </c>
      <c r="DM107">
        <v>-0.69655818815334214</v>
      </c>
      <c r="DN107">
        <v>7.7258473754051593E-2</v>
      </c>
      <c r="DO107">
        <v>0</v>
      </c>
      <c r="DP107">
        <v>0.75653629268292677</v>
      </c>
      <c r="DQ107">
        <v>6.3405324041812761E-2</v>
      </c>
      <c r="DR107">
        <v>6.5490568944711076E-3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368</v>
      </c>
      <c r="EA107">
        <v>3.2966600000000001</v>
      </c>
      <c r="EB107">
        <v>2.6253099999999998</v>
      </c>
      <c r="EC107">
        <v>0.13108800000000001</v>
      </c>
      <c r="ED107">
        <v>0.13174</v>
      </c>
      <c r="EE107">
        <v>0.140988</v>
      </c>
      <c r="EF107">
        <v>0.137373</v>
      </c>
      <c r="EG107">
        <v>26281.1</v>
      </c>
      <c r="EH107">
        <v>26718.6</v>
      </c>
      <c r="EI107">
        <v>28140.9</v>
      </c>
      <c r="EJ107">
        <v>29619.8</v>
      </c>
      <c r="EK107">
        <v>33262.5</v>
      </c>
      <c r="EL107">
        <v>35465</v>
      </c>
      <c r="EM107">
        <v>39718.400000000001</v>
      </c>
      <c r="EN107">
        <v>42326.8</v>
      </c>
      <c r="EO107">
        <v>2.1562199999999998</v>
      </c>
      <c r="EP107">
        <v>2.18065</v>
      </c>
      <c r="EQ107">
        <v>0.122387</v>
      </c>
      <c r="ER107">
        <v>0</v>
      </c>
      <c r="ES107">
        <v>30.894600000000001</v>
      </c>
      <c r="ET107">
        <v>999.9</v>
      </c>
      <c r="EU107">
        <v>71.099999999999994</v>
      </c>
      <c r="EV107">
        <v>35</v>
      </c>
      <c r="EW107">
        <v>39.765500000000003</v>
      </c>
      <c r="EX107">
        <v>58.206299999999999</v>
      </c>
      <c r="EY107">
        <v>-2.9407000000000001</v>
      </c>
      <c r="EZ107">
        <v>2</v>
      </c>
      <c r="FA107">
        <v>0.47178900000000001</v>
      </c>
      <c r="FB107">
        <v>0.26369599999999999</v>
      </c>
      <c r="FC107">
        <v>20.271000000000001</v>
      </c>
      <c r="FD107">
        <v>5.2193899999999998</v>
      </c>
      <c r="FE107">
        <v>12.0052</v>
      </c>
      <c r="FF107">
        <v>4.9863499999999998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1.8622000000000001</v>
      </c>
      <c r="FN107">
        <v>1.86425</v>
      </c>
      <c r="FO107">
        <v>1.8603499999999999</v>
      </c>
      <c r="FP107">
        <v>1.8610800000000001</v>
      </c>
      <c r="FQ107">
        <v>1.8601700000000001</v>
      </c>
      <c r="FR107">
        <v>1.86188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-4.6829999999999998</v>
      </c>
      <c r="GH107">
        <v>0.15240000000000001</v>
      </c>
      <c r="GI107">
        <v>-3.43048097447471</v>
      </c>
      <c r="GJ107">
        <v>-2.7043828418459848E-3</v>
      </c>
      <c r="GK107">
        <v>1.1637646390227569E-6</v>
      </c>
      <c r="GL107">
        <v>-2.7935288173591201E-10</v>
      </c>
      <c r="GM107">
        <v>0.15243500000000409</v>
      </c>
      <c r="GN107">
        <v>0</v>
      </c>
      <c r="GO107">
        <v>0</v>
      </c>
      <c r="GP107">
        <v>0</v>
      </c>
      <c r="GQ107">
        <v>5</v>
      </c>
      <c r="GR107">
        <v>2087</v>
      </c>
      <c r="GS107">
        <v>4</v>
      </c>
      <c r="GT107">
        <v>31</v>
      </c>
      <c r="GU107">
        <v>116.3</v>
      </c>
      <c r="GV107">
        <v>116.3</v>
      </c>
      <c r="GW107">
        <v>1.85669</v>
      </c>
      <c r="GX107">
        <v>2.5622600000000002</v>
      </c>
      <c r="GY107">
        <v>2.04834</v>
      </c>
      <c r="GZ107">
        <v>2.6171899999999999</v>
      </c>
      <c r="HA107">
        <v>2.1972700000000001</v>
      </c>
      <c r="HB107">
        <v>2.32422</v>
      </c>
      <c r="HC107">
        <v>40.4</v>
      </c>
      <c r="HD107">
        <v>13.457800000000001</v>
      </c>
      <c r="HE107">
        <v>18</v>
      </c>
      <c r="HF107">
        <v>650.15200000000004</v>
      </c>
      <c r="HG107">
        <v>744.649</v>
      </c>
      <c r="HH107">
        <v>30.999700000000001</v>
      </c>
      <c r="HI107">
        <v>33.3108</v>
      </c>
      <c r="HJ107">
        <v>30.000599999999999</v>
      </c>
      <c r="HK107">
        <v>33.1434</v>
      </c>
      <c r="HL107">
        <v>33.131799999999998</v>
      </c>
      <c r="HM107">
        <v>37.215000000000003</v>
      </c>
      <c r="HN107">
        <v>19.275300000000001</v>
      </c>
      <c r="HO107">
        <v>100</v>
      </c>
      <c r="HP107">
        <v>31</v>
      </c>
      <c r="HQ107">
        <v>618.39499999999998</v>
      </c>
      <c r="HR107">
        <v>33.831400000000002</v>
      </c>
      <c r="HS107">
        <v>99.155299999999997</v>
      </c>
      <c r="HT107">
        <v>98.161900000000003</v>
      </c>
    </row>
    <row r="108" spans="1:228" x14ac:dyDescent="0.2">
      <c r="A108">
        <v>93</v>
      </c>
      <c r="B108">
        <v>1670961477.0999999</v>
      </c>
      <c r="C108">
        <v>367.09999990463263</v>
      </c>
      <c r="D108" t="s">
        <v>545</v>
      </c>
      <c r="E108" t="s">
        <v>546</v>
      </c>
      <c r="F108">
        <v>4</v>
      </c>
      <c r="G108">
        <v>1670961474.7874999</v>
      </c>
      <c r="H108">
        <f t="shared" si="34"/>
        <v>1.9273914406451355E-3</v>
      </c>
      <c r="I108">
        <f t="shared" si="35"/>
        <v>1.9273914406451356</v>
      </c>
      <c r="J108">
        <f t="shared" si="36"/>
        <v>12.969823473256922</v>
      </c>
      <c r="K108">
        <f t="shared" si="37"/>
        <v>591.09987500000011</v>
      </c>
      <c r="L108">
        <f t="shared" si="38"/>
        <v>410.56466169471736</v>
      </c>
      <c r="M108">
        <f t="shared" si="39"/>
        <v>41.505621605071596</v>
      </c>
      <c r="N108">
        <f t="shared" si="40"/>
        <v>59.756647445701965</v>
      </c>
      <c r="O108">
        <f t="shared" si="41"/>
        <v>0.12550733942603373</v>
      </c>
      <c r="P108">
        <f t="shared" si="42"/>
        <v>3.6694828906550403</v>
      </c>
      <c r="Q108">
        <f t="shared" si="43"/>
        <v>0.12317040074032182</v>
      </c>
      <c r="R108">
        <f t="shared" si="44"/>
        <v>7.7187840783750003E-2</v>
      </c>
      <c r="S108">
        <f t="shared" si="45"/>
        <v>226.114118233873</v>
      </c>
      <c r="T108">
        <f t="shared" si="46"/>
        <v>33.52116411337655</v>
      </c>
      <c r="U108">
        <f t="shared" si="47"/>
        <v>32.8845125</v>
      </c>
      <c r="V108">
        <f t="shared" si="48"/>
        <v>5.0194161256631178</v>
      </c>
      <c r="W108">
        <f t="shared" si="49"/>
        <v>69.949161455361775</v>
      </c>
      <c r="X108">
        <f t="shared" si="50"/>
        <v>3.5041693167817889</v>
      </c>
      <c r="Y108">
        <f t="shared" si="51"/>
        <v>5.0095944595675856</v>
      </c>
      <c r="Z108">
        <f t="shared" si="52"/>
        <v>1.5152468088813289</v>
      </c>
      <c r="AA108">
        <f t="shared" si="53"/>
        <v>-84.997962532450472</v>
      </c>
      <c r="AB108">
        <f t="shared" si="54"/>
        <v>-6.8894005527542159</v>
      </c>
      <c r="AC108">
        <f t="shared" si="55"/>
        <v>-0.42942376373866897</v>
      </c>
      <c r="AD108">
        <f t="shared" si="56"/>
        <v>133.79733138492966</v>
      </c>
      <c r="AE108">
        <f t="shared" si="57"/>
        <v>36.206496246358782</v>
      </c>
      <c r="AF108">
        <f t="shared" si="58"/>
        <v>1.9156476015285</v>
      </c>
      <c r="AG108">
        <f t="shared" si="59"/>
        <v>12.969823473256922</v>
      </c>
      <c r="AH108">
        <v>627.69108051215346</v>
      </c>
      <c r="AI108">
        <v>615.42292121212131</v>
      </c>
      <c r="AJ108">
        <v>1.7101263105440241</v>
      </c>
      <c r="AK108">
        <v>64.07577277955869</v>
      </c>
      <c r="AL108">
        <f t="shared" si="60"/>
        <v>1.9273914406451356</v>
      </c>
      <c r="AM108">
        <v>33.893398005492337</v>
      </c>
      <c r="AN108">
        <v>34.666003496503507</v>
      </c>
      <c r="AO108">
        <v>3.7971523811571849E-5</v>
      </c>
      <c r="AP108">
        <v>91.892419978846732</v>
      </c>
      <c r="AQ108">
        <v>38</v>
      </c>
      <c r="AR108">
        <v>6</v>
      </c>
      <c r="AS108">
        <f t="shared" si="61"/>
        <v>1</v>
      </c>
      <c r="AT108">
        <f t="shared" si="62"/>
        <v>0</v>
      </c>
      <c r="AU108">
        <f t="shared" si="63"/>
        <v>47163.584805676168</v>
      </c>
      <c r="AV108">
        <f t="shared" si="64"/>
        <v>1200</v>
      </c>
      <c r="AW108">
        <f t="shared" si="65"/>
        <v>1025.9244135926801</v>
      </c>
      <c r="AX108">
        <f t="shared" si="66"/>
        <v>0.85493701132723343</v>
      </c>
      <c r="AY108">
        <f t="shared" si="67"/>
        <v>0.18842843186156083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1670961474.7874999</v>
      </c>
      <c r="BF108">
        <v>591.09987500000011</v>
      </c>
      <c r="BG108">
        <v>606.60912499999995</v>
      </c>
      <c r="BH108">
        <v>34.662487499999997</v>
      </c>
      <c r="BI108">
        <v>33.894374999999997</v>
      </c>
      <c r="BJ108">
        <v>595.78750000000002</v>
      </c>
      <c r="BK108">
        <v>34.51005</v>
      </c>
      <c r="BL108">
        <v>650.03050000000007</v>
      </c>
      <c r="BM108">
        <v>100.993875</v>
      </c>
      <c r="BN108">
        <v>0.1001193875</v>
      </c>
      <c r="BO108">
        <v>32.849687500000002</v>
      </c>
      <c r="BP108">
        <v>32.8845125</v>
      </c>
      <c r="BQ108">
        <v>999.9</v>
      </c>
      <c r="BR108">
        <v>0</v>
      </c>
      <c r="BS108">
        <v>0</v>
      </c>
      <c r="BT108">
        <v>8976.9524999999994</v>
      </c>
      <c r="BU108">
        <v>0</v>
      </c>
      <c r="BV108">
        <v>1119.6937499999999</v>
      </c>
      <c r="BW108">
        <v>-15.50925</v>
      </c>
      <c r="BX108">
        <v>612.32450000000006</v>
      </c>
      <c r="BY108">
        <v>627.89099999999996</v>
      </c>
      <c r="BZ108">
        <v>0.76811549999999995</v>
      </c>
      <c r="CA108">
        <v>606.60912499999995</v>
      </c>
      <c r="CB108">
        <v>33.894374999999997</v>
      </c>
      <c r="CC108">
        <v>3.5007012500000001</v>
      </c>
      <c r="CD108">
        <v>3.4231275000000001</v>
      </c>
      <c r="CE108">
        <v>26.623149999999999</v>
      </c>
      <c r="CF108">
        <v>26.243212499999998</v>
      </c>
      <c r="CG108">
        <v>1200</v>
      </c>
      <c r="CH108">
        <v>0.50001712500000006</v>
      </c>
      <c r="CI108">
        <v>0.49998287499999999</v>
      </c>
      <c r="CJ108">
        <v>0</v>
      </c>
      <c r="CK108">
        <v>1149.4412500000001</v>
      </c>
      <c r="CL108">
        <v>4.9990899999999998</v>
      </c>
      <c r="CM108">
        <v>13350.5</v>
      </c>
      <c r="CN108">
        <v>9557.9187500000007</v>
      </c>
      <c r="CO108">
        <v>43.25</v>
      </c>
      <c r="CP108">
        <v>45.343499999999999</v>
      </c>
      <c r="CQ108">
        <v>44.125</v>
      </c>
      <c r="CR108">
        <v>44.375</v>
      </c>
      <c r="CS108">
        <v>44.561999999999998</v>
      </c>
      <c r="CT108">
        <v>597.52</v>
      </c>
      <c r="CU108">
        <v>597.48</v>
      </c>
      <c r="CV108">
        <v>0</v>
      </c>
      <c r="CW108">
        <v>1670961509.8</v>
      </c>
      <c r="CX108">
        <v>0</v>
      </c>
      <c r="CY108">
        <v>1670954496.5999999</v>
      </c>
      <c r="CZ108" t="s">
        <v>356</v>
      </c>
      <c r="DA108">
        <v>1670954495.5999999</v>
      </c>
      <c r="DB108">
        <v>1670954496.5999999</v>
      </c>
      <c r="DC108">
        <v>16</v>
      </c>
      <c r="DD108">
        <v>-7.6999999999999999E-2</v>
      </c>
      <c r="DE108">
        <v>-1.0999999999999999E-2</v>
      </c>
      <c r="DF108">
        <v>-4.38</v>
      </c>
      <c r="DG108">
        <v>0.152</v>
      </c>
      <c r="DH108">
        <v>415</v>
      </c>
      <c r="DI108">
        <v>32</v>
      </c>
      <c r="DJ108">
        <v>0.4</v>
      </c>
      <c r="DK108">
        <v>0.41</v>
      </c>
      <c r="DL108">
        <v>-15.36105365853658</v>
      </c>
      <c r="DM108">
        <v>-0.90852961672474641</v>
      </c>
      <c r="DN108">
        <v>9.8353342838922886E-2</v>
      </c>
      <c r="DO108">
        <v>0</v>
      </c>
      <c r="DP108">
        <v>0.76022370731707312</v>
      </c>
      <c r="DQ108">
        <v>6.6735386759581683E-2</v>
      </c>
      <c r="DR108">
        <v>6.8127696643657714E-3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368</v>
      </c>
      <c r="EA108">
        <v>3.2965499999999999</v>
      </c>
      <c r="EB108">
        <v>2.6251600000000002</v>
      </c>
      <c r="EC108">
        <v>0.13211300000000001</v>
      </c>
      <c r="ED108">
        <v>0.13278000000000001</v>
      </c>
      <c r="EE108">
        <v>0.14099600000000001</v>
      </c>
      <c r="EF108">
        <v>0.137376</v>
      </c>
      <c r="EG108">
        <v>26249.5</v>
      </c>
      <c r="EH108">
        <v>26686.799999999999</v>
      </c>
      <c r="EI108">
        <v>28140.400000000001</v>
      </c>
      <c r="EJ108">
        <v>29620.2</v>
      </c>
      <c r="EK108">
        <v>33261.599999999999</v>
      </c>
      <c r="EL108">
        <v>35465.5</v>
      </c>
      <c r="EM108">
        <v>39717.699999999997</v>
      </c>
      <c r="EN108">
        <v>42327.5</v>
      </c>
      <c r="EO108">
        <v>2.1564800000000002</v>
      </c>
      <c r="EP108">
        <v>2.1805500000000002</v>
      </c>
      <c r="EQ108">
        <v>0.122376</v>
      </c>
      <c r="ER108">
        <v>0</v>
      </c>
      <c r="ES108">
        <v>30.900600000000001</v>
      </c>
      <c r="ET108">
        <v>999.9</v>
      </c>
      <c r="EU108">
        <v>71.099999999999994</v>
      </c>
      <c r="EV108">
        <v>35</v>
      </c>
      <c r="EW108">
        <v>39.768599999999999</v>
      </c>
      <c r="EX108">
        <v>57.786299999999997</v>
      </c>
      <c r="EY108">
        <v>-2.8565700000000001</v>
      </c>
      <c r="EZ108">
        <v>2</v>
      </c>
      <c r="FA108">
        <v>0.47245399999999999</v>
      </c>
      <c r="FB108">
        <v>0.26519599999999999</v>
      </c>
      <c r="FC108">
        <v>20.270800000000001</v>
      </c>
      <c r="FD108">
        <v>5.2193899999999998</v>
      </c>
      <c r="FE108">
        <v>12.0046</v>
      </c>
      <c r="FF108">
        <v>4.9863499999999998</v>
      </c>
      <c r="FG108">
        <v>3.2846299999999999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1.8622099999999999</v>
      </c>
      <c r="FN108">
        <v>1.8643099999999999</v>
      </c>
      <c r="FO108">
        <v>1.8603499999999999</v>
      </c>
      <c r="FP108">
        <v>1.8610899999999999</v>
      </c>
      <c r="FQ108">
        <v>1.86019</v>
      </c>
      <c r="FR108">
        <v>1.86188</v>
      </c>
      <c r="FS108">
        <v>1.8584799999999999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-4.694</v>
      </c>
      <c r="GH108">
        <v>0.15240000000000001</v>
      </c>
      <c r="GI108">
        <v>-3.43048097447471</v>
      </c>
      <c r="GJ108">
        <v>-2.7043828418459848E-3</v>
      </c>
      <c r="GK108">
        <v>1.1637646390227569E-6</v>
      </c>
      <c r="GL108">
        <v>-2.7935288173591201E-10</v>
      </c>
      <c r="GM108">
        <v>0.15243500000000409</v>
      </c>
      <c r="GN108">
        <v>0</v>
      </c>
      <c r="GO108">
        <v>0</v>
      </c>
      <c r="GP108">
        <v>0</v>
      </c>
      <c r="GQ108">
        <v>5</v>
      </c>
      <c r="GR108">
        <v>2087</v>
      </c>
      <c r="GS108">
        <v>4</v>
      </c>
      <c r="GT108">
        <v>31</v>
      </c>
      <c r="GU108">
        <v>116.4</v>
      </c>
      <c r="GV108">
        <v>116.3</v>
      </c>
      <c r="GW108">
        <v>1.87256</v>
      </c>
      <c r="GX108">
        <v>2.5561500000000001</v>
      </c>
      <c r="GY108">
        <v>2.04834</v>
      </c>
      <c r="GZ108">
        <v>2.6171899999999999</v>
      </c>
      <c r="HA108">
        <v>2.1972700000000001</v>
      </c>
      <c r="HB108">
        <v>2.36084</v>
      </c>
      <c r="HC108">
        <v>40.4</v>
      </c>
      <c r="HD108">
        <v>13.4666</v>
      </c>
      <c r="HE108">
        <v>18</v>
      </c>
      <c r="HF108">
        <v>650.40899999999999</v>
      </c>
      <c r="HG108">
        <v>744.61900000000003</v>
      </c>
      <c r="HH108">
        <v>31</v>
      </c>
      <c r="HI108">
        <v>33.317500000000003</v>
      </c>
      <c r="HJ108">
        <v>30.000699999999998</v>
      </c>
      <c r="HK108">
        <v>33.149299999999997</v>
      </c>
      <c r="HL108">
        <v>33.137</v>
      </c>
      <c r="HM108">
        <v>37.542099999999998</v>
      </c>
      <c r="HN108">
        <v>19.275300000000001</v>
      </c>
      <c r="HO108">
        <v>100</v>
      </c>
      <c r="HP108">
        <v>31</v>
      </c>
      <c r="HQ108">
        <v>625.07600000000002</v>
      </c>
      <c r="HR108">
        <v>33.822800000000001</v>
      </c>
      <c r="HS108">
        <v>99.153499999999994</v>
      </c>
      <c r="HT108">
        <v>98.163399999999996</v>
      </c>
    </row>
    <row r="109" spans="1:228" x14ac:dyDescent="0.2">
      <c r="A109">
        <v>94</v>
      </c>
      <c r="B109">
        <v>1670961481.0999999</v>
      </c>
      <c r="C109">
        <v>371.09999990463263</v>
      </c>
      <c r="D109" t="s">
        <v>547</v>
      </c>
      <c r="E109" t="s">
        <v>548</v>
      </c>
      <c r="F109">
        <v>4</v>
      </c>
      <c r="G109">
        <v>1670961479.0999999</v>
      </c>
      <c r="H109">
        <f t="shared" si="34"/>
        <v>1.9302042399801018E-3</v>
      </c>
      <c r="I109">
        <f t="shared" si="35"/>
        <v>1.9302042399801018</v>
      </c>
      <c r="J109">
        <f t="shared" si="36"/>
        <v>13.267218930293726</v>
      </c>
      <c r="K109">
        <f t="shared" si="37"/>
        <v>598.23428571428565</v>
      </c>
      <c r="L109">
        <f t="shared" si="38"/>
        <v>413.7313767840335</v>
      </c>
      <c r="M109">
        <f t="shared" si="39"/>
        <v>41.82493215271716</v>
      </c>
      <c r="N109">
        <f t="shared" si="40"/>
        <v>60.476700137950019</v>
      </c>
      <c r="O109">
        <f t="shared" si="41"/>
        <v>0.12552003517047752</v>
      </c>
      <c r="P109">
        <f t="shared" si="42"/>
        <v>3.6868305485991875</v>
      </c>
      <c r="Q109">
        <f t="shared" si="43"/>
        <v>0.12319340689271265</v>
      </c>
      <c r="R109">
        <f t="shared" si="44"/>
        <v>7.7201325546106259E-2</v>
      </c>
      <c r="S109">
        <f t="shared" si="45"/>
        <v>226.11420094822142</v>
      </c>
      <c r="T109">
        <f t="shared" si="46"/>
        <v>33.527867617367576</v>
      </c>
      <c r="U109">
        <f t="shared" si="47"/>
        <v>32.893242857142859</v>
      </c>
      <c r="V109">
        <f t="shared" si="48"/>
        <v>5.0218809662230885</v>
      </c>
      <c r="W109">
        <f t="shared" si="49"/>
        <v>69.920579968931079</v>
      </c>
      <c r="X109">
        <f t="shared" si="50"/>
        <v>3.5047614204941575</v>
      </c>
      <c r="Y109">
        <f t="shared" si="51"/>
        <v>5.0124890583737773</v>
      </c>
      <c r="Z109">
        <f t="shared" si="52"/>
        <v>1.517119545728931</v>
      </c>
      <c r="AA109">
        <f t="shared" si="53"/>
        <v>-85.122006983122489</v>
      </c>
      <c r="AB109">
        <f t="shared" si="54"/>
        <v>-6.616015312700239</v>
      </c>
      <c r="AC109">
        <f t="shared" si="55"/>
        <v>-0.41048122317071467</v>
      </c>
      <c r="AD109">
        <f t="shared" si="56"/>
        <v>133.96569742922802</v>
      </c>
      <c r="AE109">
        <f t="shared" si="57"/>
        <v>36.602002032814305</v>
      </c>
      <c r="AF109">
        <f t="shared" si="58"/>
        <v>1.9232690597643178</v>
      </c>
      <c r="AG109">
        <f t="shared" si="59"/>
        <v>13.267218930293726</v>
      </c>
      <c r="AH109">
        <v>634.73391536338465</v>
      </c>
      <c r="AI109">
        <v>622.29982424242428</v>
      </c>
      <c r="AJ109">
        <v>1.719665583614209</v>
      </c>
      <c r="AK109">
        <v>64.07577277955869</v>
      </c>
      <c r="AL109">
        <f t="shared" si="60"/>
        <v>1.9302042399801018</v>
      </c>
      <c r="AM109">
        <v>33.89622988780134</v>
      </c>
      <c r="AN109">
        <v>34.669869230769251</v>
      </c>
      <c r="AO109">
        <v>6.584938485306474E-5</v>
      </c>
      <c r="AP109">
        <v>91.892419978846732</v>
      </c>
      <c r="AQ109">
        <v>38</v>
      </c>
      <c r="AR109">
        <v>6</v>
      </c>
      <c r="AS109">
        <f t="shared" si="61"/>
        <v>1</v>
      </c>
      <c r="AT109">
        <f t="shared" si="62"/>
        <v>0</v>
      </c>
      <c r="AU109">
        <f t="shared" si="63"/>
        <v>47472.14399598485</v>
      </c>
      <c r="AV109">
        <f t="shared" si="64"/>
        <v>1200</v>
      </c>
      <c r="AW109">
        <f t="shared" si="65"/>
        <v>1025.9244564498556</v>
      </c>
      <c r="AX109">
        <f t="shared" si="66"/>
        <v>0.85493704704154638</v>
      </c>
      <c r="AY109">
        <f t="shared" si="67"/>
        <v>0.18842850079018453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1670961479.0999999</v>
      </c>
      <c r="BF109">
        <v>598.23428571428565</v>
      </c>
      <c r="BG109">
        <v>613.91671428571431</v>
      </c>
      <c r="BH109">
        <v>34.669028571428569</v>
      </c>
      <c r="BI109">
        <v>33.897799999999997</v>
      </c>
      <c r="BJ109">
        <v>602.93371428571425</v>
      </c>
      <c r="BK109">
        <v>34.516599999999997</v>
      </c>
      <c r="BL109">
        <v>649.97542857142855</v>
      </c>
      <c r="BM109">
        <v>100.9922857142857</v>
      </c>
      <c r="BN109">
        <v>9.9713828571428562E-2</v>
      </c>
      <c r="BO109">
        <v>32.859957142857148</v>
      </c>
      <c r="BP109">
        <v>32.893242857142859</v>
      </c>
      <c r="BQ109">
        <v>999.89999999999986</v>
      </c>
      <c r="BR109">
        <v>0</v>
      </c>
      <c r="BS109">
        <v>0</v>
      </c>
      <c r="BT109">
        <v>9037.0542857142846</v>
      </c>
      <c r="BU109">
        <v>0</v>
      </c>
      <c r="BV109">
        <v>1120.3457142857139</v>
      </c>
      <c r="BW109">
        <v>-15.682457142857141</v>
      </c>
      <c r="BX109">
        <v>619.71942857142858</v>
      </c>
      <c r="BY109">
        <v>635.4572857142856</v>
      </c>
      <c r="BZ109">
        <v>0.77123842857142855</v>
      </c>
      <c r="CA109">
        <v>613.91671428571431</v>
      </c>
      <c r="CB109">
        <v>33.897799999999997</v>
      </c>
      <c r="CC109">
        <v>3.5013028571428571</v>
      </c>
      <c r="CD109">
        <v>3.4234142857142862</v>
      </c>
      <c r="CE109">
        <v>26.626071428571429</v>
      </c>
      <c r="CF109">
        <v>26.24464285714285</v>
      </c>
      <c r="CG109">
        <v>1200</v>
      </c>
      <c r="CH109">
        <v>0.50001499999999999</v>
      </c>
      <c r="CI109">
        <v>0.49998500000000001</v>
      </c>
      <c r="CJ109">
        <v>0</v>
      </c>
      <c r="CK109">
        <v>1151.9071428571431</v>
      </c>
      <c r="CL109">
        <v>4.9990899999999998</v>
      </c>
      <c r="CM109">
        <v>13381.94285714286</v>
      </c>
      <c r="CN109">
        <v>9557.9057142857146</v>
      </c>
      <c r="CO109">
        <v>43.25</v>
      </c>
      <c r="CP109">
        <v>45.375</v>
      </c>
      <c r="CQ109">
        <v>44.125</v>
      </c>
      <c r="CR109">
        <v>44.383857142857153</v>
      </c>
      <c r="CS109">
        <v>44.561999999999998</v>
      </c>
      <c r="CT109">
        <v>597.51857142857148</v>
      </c>
      <c r="CU109">
        <v>597.48142857142852</v>
      </c>
      <c r="CV109">
        <v>0</v>
      </c>
      <c r="CW109">
        <v>1670961513.4000001</v>
      </c>
      <c r="CX109">
        <v>0</v>
      </c>
      <c r="CY109">
        <v>1670954496.5999999</v>
      </c>
      <c r="CZ109" t="s">
        <v>356</v>
      </c>
      <c r="DA109">
        <v>1670954495.5999999</v>
      </c>
      <c r="DB109">
        <v>1670954496.5999999</v>
      </c>
      <c r="DC109">
        <v>16</v>
      </c>
      <c r="DD109">
        <v>-7.6999999999999999E-2</v>
      </c>
      <c r="DE109">
        <v>-1.0999999999999999E-2</v>
      </c>
      <c r="DF109">
        <v>-4.38</v>
      </c>
      <c r="DG109">
        <v>0.152</v>
      </c>
      <c r="DH109">
        <v>415</v>
      </c>
      <c r="DI109">
        <v>32</v>
      </c>
      <c r="DJ109">
        <v>0.4</v>
      </c>
      <c r="DK109">
        <v>0.41</v>
      </c>
      <c r="DL109">
        <v>-15.43855853658537</v>
      </c>
      <c r="DM109">
        <v>-1.46858675958188</v>
      </c>
      <c r="DN109">
        <v>0.14858504007619261</v>
      </c>
      <c r="DO109">
        <v>0</v>
      </c>
      <c r="DP109">
        <v>0.76411041463414631</v>
      </c>
      <c r="DQ109">
        <v>5.9212641114983429E-2</v>
      </c>
      <c r="DR109">
        <v>6.1267463174049077E-3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368</v>
      </c>
      <c r="EA109">
        <v>3.2963300000000002</v>
      </c>
      <c r="EB109">
        <v>2.6253000000000002</v>
      </c>
      <c r="EC109">
        <v>0.13314599999999999</v>
      </c>
      <c r="ED109">
        <v>0.133798</v>
      </c>
      <c r="EE109">
        <v>0.141013</v>
      </c>
      <c r="EF109">
        <v>0.13738700000000001</v>
      </c>
      <c r="EG109">
        <v>26217.9</v>
      </c>
      <c r="EH109">
        <v>26655.1</v>
      </c>
      <c r="EI109">
        <v>28140.1</v>
      </c>
      <c r="EJ109">
        <v>29619.9</v>
      </c>
      <c r="EK109">
        <v>33260.800000000003</v>
      </c>
      <c r="EL109">
        <v>35464.800000000003</v>
      </c>
      <c r="EM109">
        <v>39717.4</v>
      </c>
      <c r="EN109">
        <v>42327.1</v>
      </c>
      <c r="EO109">
        <v>2.15577</v>
      </c>
      <c r="EP109">
        <v>2.1806199999999998</v>
      </c>
      <c r="EQ109">
        <v>0.12250999999999999</v>
      </c>
      <c r="ER109">
        <v>0</v>
      </c>
      <c r="ES109">
        <v>30.909300000000002</v>
      </c>
      <c r="ET109">
        <v>999.9</v>
      </c>
      <c r="EU109">
        <v>71.099999999999994</v>
      </c>
      <c r="EV109">
        <v>35</v>
      </c>
      <c r="EW109">
        <v>39.767800000000001</v>
      </c>
      <c r="EX109">
        <v>57.696300000000001</v>
      </c>
      <c r="EY109">
        <v>-2.8004799999999999</v>
      </c>
      <c r="EZ109">
        <v>2</v>
      </c>
      <c r="FA109">
        <v>0.47278999999999999</v>
      </c>
      <c r="FB109">
        <v>0.26627499999999998</v>
      </c>
      <c r="FC109">
        <v>20.270900000000001</v>
      </c>
      <c r="FD109">
        <v>5.2186399999999997</v>
      </c>
      <c r="FE109">
        <v>12.005000000000001</v>
      </c>
      <c r="FF109">
        <v>4.9863999999999997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1.8622099999999999</v>
      </c>
      <c r="FN109">
        <v>1.8642799999999999</v>
      </c>
      <c r="FO109">
        <v>1.8603499999999999</v>
      </c>
      <c r="FP109">
        <v>1.86111</v>
      </c>
      <c r="FQ109">
        <v>1.86019</v>
      </c>
      <c r="FR109">
        <v>1.86188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-4.7050000000000001</v>
      </c>
      <c r="GH109">
        <v>0.15240000000000001</v>
      </c>
      <c r="GI109">
        <v>-3.43048097447471</v>
      </c>
      <c r="GJ109">
        <v>-2.7043828418459848E-3</v>
      </c>
      <c r="GK109">
        <v>1.1637646390227569E-6</v>
      </c>
      <c r="GL109">
        <v>-2.7935288173591201E-10</v>
      </c>
      <c r="GM109">
        <v>0.15243500000000409</v>
      </c>
      <c r="GN109">
        <v>0</v>
      </c>
      <c r="GO109">
        <v>0</v>
      </c>
      <c r="GP109">
        <v>0</v>
      </c>
      <c r="GQ109">
        <v>5</v>
      </c>
      <c r="GR109">
        <v>2087</v>
      </c>
      <c r="GS109">
        <v>4</v>
      </c>
      <c r="GT109">
        <v>31</v>
      </c>
      <c r="GU109">
        <v>116.4</v>
      </c>
      <c r="GV109">
        <v>116.4</v>
      </c>
      <c r="GW109">
        <v>1.8896500000000001</v>
      </c>
      <c r="GX109">
        <v>2.5622600000000002</v>
      </c>
      <c r="GY109">
        <v>2.04834</v>
      </c>
      <c r="GZ109">
        <v>2.6184099999999999</v>
      </c>
      <c r="HA109">
        <v>2.1972700000000001</v>
      </c>
      <c r="HB109">
        <v>2.34741</v>
      </c>
      <c r="HC109">
        <v>40.4</v>
      </c>
      <c r="HD109">
        <v>13.4491</v>
      </c>
      <c r="HE109">
        <v>18</v>
      </c>
      <c r="HF109">
        <v>649.91399999999999</v>
      </c>
      <c r="HG109">
        <v>744.75800000000004</v>
      </c>
      <c r="HH109">
        <v>31.000299999999999</v>
      </c>
      <c r="HI109">
        <v>33.323999999999998</v>
      </c>
      <c r="HJ109">
        <v>30.000599999999999</v>
      </c>
      <c r="HK109">
        <v>33.154600000000002</v>
      </c>
      <c r="HL109">
        <v>33.142499999999998</v>
      </c>
      <c r="HM109">
        <v>37.8733</v>
      </c>
      <c r="HN109">
        <v>19.275300000000001</v>
      </c>
      <c r="HO109">
        <v>100</v>
      </c>
      <c r="HP109">
        <v>31</v>
      </c>
      <c r="HQ109">
        <v>631.755</v>
      </c>
      <c r="HR109">
        <v>33.798900000000003</v>
      </c>
      <c r="HS109">
        <v>99.152600000000007</v>
      </c>
      <c r="HT109">
        <v>98.162499999999994</v>
      </c>
    </row>
    <row r="110" spans="1:228" x14ac:dyDescent="0.2">
      <c r="A110">
        <v>95</v>
      </c>
      <c r="B110">
        <v>1670961485.0999999</v>
      </c>
      <c r="C110">
        <v>375.09999990463263</v>
      </c>
      <c r="D110" t="s">
        <v>549</v>
      </c>
      <c r="E110" t="s">
        <v>550</v>
      </c>
      <c r="F110">
        <v>4</v>
      </c>
      <c r="G110">
        <v>1670961482.7874999</v>
      </c>
      <c r="H110">
        <f t="shared" si="34"/>
        <v>1.9445747162426523E-3</v>
      </c>
      <c r="I110">
        <f t="shared" si="35"/>
        <v>1.9445747162426523</v>
      </c>
      <c r="J110">
        <f t="shared" si="36"/>
        <v>13.324414353618321</v>
      </c>
      <c r="K110">
        <f t="shared" si="37"/>
        <v>604.405125</v>
      </c>
      <c r="L110">
        <f t="shared" si="38"/>
        <v>420.05259607909466</v>
      </c>
      <c r="M110">
        <f t="shared" si="39"/>
        <v>42.464489638015721</v>
      </c>
      <c r="N110">
        <f t="shared" si="40"/>
        <v>61.101289236868119</v>
      </c>
      <c r="O110">
        <f t="shared" si="41"/>
        <v>0.12631745440115855</v>
      </c>
      <c r="P110">
        <f t="shared" si="42"/>
        <v>3.6748293445834013</v>
      </c>
      <c r="Q110">
        <f t="shared" si="43"/>
        <v>0.12395393050271056</v>
      </c>
      <c r="R110">
        <f t="shared" si="44"/>
        <v>7.7679876314023191E-2</v>
      </c>
      <c r="S110">
        <f t="shared" si="45"/>
        <v>226.11440773409254</v>
      </c>
      <c r="T110">
        <f t="shared" si="46"/>
        <v>33.538624035486457</v>
      </c>
      <c r="U110">
        <f t="shared" si="47"/>
        <v>32.9025125</v>
      </c>
      <c r="V110">
        <f t="shared" si="48"/>
        <v>5.0244992159694055</v>
      </c>
      <c r="W110">
        <f t="shared" si="49"/>
        <v>69.888610209158728</v>
      </c>
      <c r="X110">
        <f t="shared" si="50"/>
        <v>3.5054684575942812</v>
      </c>
      <c r="Y110">
        <f t="shared" si="51"/>
        <v>5.015793628036544</v>
      </c>
      <c r="Z110">
        <f t="shared" si="52"/>
        <v>1.5190307583751244</v>
      </c>
      <c r="AA110">
        <f t="shared" si="53"/>
        <v>-85.755744986300968</v>
      </c>
      <c r="AB110">
        <f t="shared" si="54"/>
        <v>-6.1094453109408979</v>
      </c>
      <c r="AC110">
        <f t="shared" si="55"/>
        <v>-0.38032885373920511</v>
      </c>
      <c r="AD110">
        <f t="shared" si="56"/>
        <v>133.86888858311147</v>
      </c>
      <c r="AE110">
        <f t="shared" si="57"/>
        <v>36.492346464282555</v>
      </c>
      <c r="AF110">
        <f t="shared" si="58"/>
        <v>1.9280104668957585</v>
      </c>
      <c r="AG110">
        <f t="shared" si="59"/>
        <v>13.324414353618321</v>
      </c>
      <c r="AH110">
        <v>641.62502938564091</v>
      </c>
      <c r="AI110">
        <v>629.21341212121195</v>
      </c>
      <c r="AJ110">
        <v>1.707781144922734</v>
      </c>
      <c r="AK110">
        <v>64.07577277955869</v>
      </c>
      <c r="AL110">
        <f t="shared" si="60"/>
        <v>1.9445747162426523</v>
      </c>
      <c r="AM110">
        <v>33.900971056819451</v>
      </c>
      <c r="AN110">
        <v>34.680433566433578</v>
      </c>
      <c r="AO110">
        <v>4.9104622657075649E-5</v>
      </c>
      <c r="AP110">
        <v>91.892419978846732</v>
      </c>
      <c r="AQ110">
        <v>38</v>
      </c>
      <c r="AR110">
        <v>6</v>
      </c>
      <c r="AS110">
        <f t="shared" si="61"/>
        <v>1</v>
      </c>
      <c r="AT110">
        <f t="shared" si="62"/>
        <v>0</v>
      </c>
      <c r="AU110">
        <f t="shared" si="63"/>
        <v>47255.749696918036</v>
      </c>
      <c r="AV110">
        <f t="shared" si="64"/>
        <v>1200</v>
      </c>
      <c r="AW110">
        <f t="shared" si="65"/>
        <v>1025.9245635927941</v>
      </c>
      <c r="AX110">
        <f t="shared" si="66"/>
        <v>0.85493713632732837</v>
      </c>
      <c r="AY110">
        <f t="shared" si="67"/>
        <v>0.18842867311174377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1670961482.7874999</v>
      </c>
      <c r="BF110">
        <v>604.405125</v>
      </c>
      <c r="BG110">
        <v>620.04762500000004</v>
      </c>
      <c r="BH110">
        <v>34.675587499999999</v>
      </c>
      <c r="BI110">
        <v>33.902487499999999</v>
      </c>
      <c r="BJ110">
        <v>609.11424999999997</v>
      </c>
      <c r="BK110">
        <v>34.523150000000001</v>
      </c>
      <c r="BL110">
        <v>649.99612500000001</v>
      </c>
      <c r="BM110">
        <v>100.99325</v>
      </c>
      <c r="BN110">
        <v>0.10001792499999999</v>
      </c>
      <c r="BO110">
        <v>32.871675000000003</v>
      </c>
      <c r="BP110">
        <v>32.9025125</v>
      </c>
      <c r="BQ110">
        <v>999.9</v>
      </c>
      <c r="BR110">
        <v>0</v>
      </c>
      <c r="BS110">
        <v>0</v>
      </c>
      <c r="BT110">
        <v>8995.4712499999987</v>
      </c>
      <c r="BU110">
        <v>0</v>
      </c>
      <c r="BV110">
        <v>1092.8025</v>
      </c>
      <c r="BW110">
        <v>-15.6422375</v>
      </c>
      <c r="BX110">
        <v>626.11612500000001</v>
      </c>
      <c r="BY110">
        <v>641.80612500000007</v>
      </c>
      <c r="BZ110">
        <v>0.77310212499999997</v>
      </c>
      <c r="CA110">
        <v>620.04762500000004</v>
      </c>
      <c r="CB110">
        <v>33.902487499999999</v>
      </c>
      <c r="CC110">
        <v>3.5019900000000002</v>
      </c>
      <c r="CD110">
        <v>3.4239125000000001</v>
      </c>
      <c r="CE110">
        <v>26.6294</v>
      </c>
      <c r="CF110">
        <v>26.2471</v>
      </c>
      <c r="CG110">
        <v>1200</v>
      </c>
      <c r="CH110">
        <v>0.50001200000000001</v>
      </c>
      <c r="CI110">
        <v>0.49998799999999999</v>
      </c>
      <c r="CJ110">
        <v>0</v>
      </c>
      <c r="CK110">
        <v>1154.4737500000001</v>
      </c>
      <c r="CL110">
        <v>4.9990899999999998</v>
      </c>
      <c r="CM110">
        <v>13410.674999999999</v>
      </c>
      <c r="CN110">
        <v>9557.8837500000009</v>
      </c>
      <c r="CO110">
        <v>43.25</v>
      </c>
      <c r="CP110">
        <v>45.375</v>
      </c>
      <c r="CQ110">
        <v>44.125</v>
      </c>
      <c r="CR110">
        <v>44.382750000000001</v>
      </c>
      <c r="CS110">
        <v>44.561999999999998</v>
      </c>
      <c r="CT110">
        <v>597.51499999999999</v>
      </c>
      <c r="CU110">
        <v>597.48500000000001</v>
      </c>
      <c r="CV110">
        <v>0</v>
      </c>
      <c r="CW110">
        <v>1670961517.5999999</v>
      </c>
      <c r="CX110">
        <v>0</v>
      </c>
      <c r="CY110">
        <v>1670954496.5999999</v>
      </c>
      <c r="CZ110" t="s">
        <v>356</v>
      </c>
      <c r="DA110">
        <v>1670954495.5999999</v>
      </c>
      <c r="DB110">
        <v>1670954496.5999999</v>
      </c>
      <c r="DC110">
        <v>16</v>
      </c>
      <c r="DD110">
        <v>-7.6999999999999999E-2</v>
      </c>
      <c r="DE110">
        <v>-1.0999999999999999E-2</v>
      </c>
      <c r="DF110">
        <v>-4.38</v>
      </c>
      <c r="DG110">
        <v>0.152</v>
      </c>
      <c r="DH110">
        <v>415</v>
      </c>
      <c r="DI110">
        <v>32</v>
      </c>
      <c r="DJ110">
        <v>0.4</v>
      </c>
      <c r="DK110">
        <v>0.41</v>
      </c>
      <c r="DL110">
        <v>-15.511763414634149</v>
      </c>
      <c r="DM110">
        <v>-1.286293379790953</v>
      </c>
      <c r="DN110">
        <v>0.1354462754731918</v>
      </c>
      <c r="DO110">
        <v>0</v>
      </c>
      <c r="DP110">
        <v>0.76791136585365849</v>
      </c>
      <c r="DQ110">
        <v>4.1779400696866302E-2</v>
      </c>
      <c r="DR110">
        <v>4.2487698463925432E-3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368</v>
      </c>
      <c r="EA110">
        <v>3.2965499999999999</v>
      </c>
      <c r="EB110">
        <v>2.6253000000000002</v>
      </c>
      <c r="EC110">
        <v>0.13416700000000001</v>
      </c>
      <c r="ED110">
        <v>0.134801</v>
      </c>
      <c r="EE110">
        <v>0.141039</v>
      </c>
      <c r="EF110">
        <v>0.13739299999999999</v>
      </c>
      <c r="EG110">
        <v>26186.5</v>
      </c>
      <c r="EH110">
        <v>26623.7</v>
      </c>
      <c r="EI110">
        <v>28139.5</v>
      </c>
      <c r="EJ110">
        <v>29619.4</v>
      </c>
      <c r="EK110">
        <v>33259.199999999997</v>
      </c>
      <c r="EL110">
        <v>35464.1</v>
      </c>
      <c r="EM110">
        <v>39716.6</v>
      </c>
      <c r="EN110">
        <v>42326.5</v>
      </c>
      <c r="EO110">
        <v>2.1560199999999998</v>
      </c>
      <c r="EP110">
        <v>2.18045</v>
      </c>
      <c r="EQ110">
        <v>0.123031</v>
      </c>
      <c r="ER110">
        <v>0</v>
      </c>
      <c r="ES110">
        <v>30.918299999999999</v>
      </c>
      <c r="ET110">
        <v>999.9</v>
      </c>
      <c r="EU110">
        <v>71.099999999999994</v>
      </c>
      <c r="EV110">
        <v>35</v>
      </c>
      <c r="EW110">
        <v>39.763300000000001</v>
      </c>
      <c r="EX110">
        <v>57.456299999999999</v>
      </c>
      <c r="EY110">
        <v>-2.8846099999999999</v>
      </c>
      <c r="EZ110">
        <v>2</v>
      </c>
      <c r="FA110">
        <v>0.47338400000000003</v>
      </c>
      <c r="FB110">
        <v>0.26773999999999998</v>
      </c>
      <c r="FC110">
        <v>20.270800000000001</v>
      </c>
      <c r="FD110">
        <v>5.2184900000000001</v>
      </c>
      <c r="FE110">
        <v>12.004899999999999</v>
      </c>
      <c r="FF110">
        <v>4.9861500000000003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1.8643000000000001</v>
      </c>
      <c r="FO110">
        <v>1.8603499999999999</v>
      </c>
      <c r="FP110">
        <v>1.86111</v>
      </c>
      <c r="FQ110">
        <v>1.86019</v>
      </c>
      <c r="FR110">
        <v>1.86189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-4.7160000000000002</v>
      </c>
      <c r="GH110">
        <v>0.15240000000000001</v>
      </c>
      <c r="GI110">
        <v>-3.43048097447471</v>
      </c>
      <c r="GJ110">
        <v>-2.7043828418459848E-3</v>
      </c>
      <c r="GK110">
        <v>1.1637646390227569E-6</v>
      </c>
      <c r="GL110">
        <v>-2.7935288173591201E-10</v>
      </c>
      <c r="GM110">
        <v>0.15243500000000409</v>
      </c>
      <c r="GN110">
        <v>0</v>
      </c>
      <c r="GO110">
        <v>0</v>
      </c>
      <c r="GP110">
        <v>0</v>
      </c>
      <c r="GQ110">
        <v>5</v>
      </c>
      <c r="GR110">
        <v>2087</v>
      </c>
      <c r="GS110">
        <v>4</v>
      </c>
      <c r="GT110">
        <v>31</v>
      </c>
      <c r="GU110">
        <v>116.5</v>
      </c>
      <c r="GV110">
        <v>116.5</v>
      </c>
      <c r="GW110">
        <v>1.9055200000000001</v>
      </c>
      <c r="GX110">
        <v>2.5647000000000002</v>
      </c>
      <c r="GY110">
        <v>2.04834</v>
      </c>
      <c r="GZ110">
        <v>2.6171899999999999</v>
      </c>
      <c r="HA110">
        <v>2.1972700000000001</v>
      </c>
      <c r="HB110">
        <v>2.2851599999999999</v>
      </c>
      <c r="HC110">
        <v>40.4</v>
      </c>
      <c r="HD110">
        <v>13.440300000000001</v>
      </c>
      <c r="HE110">
        <v>18</v>
      </c>
      <c r="HF110">
        <v>650.16300000000001</v>
      </c>
      <c r="HG110">
        <v>744.65899999999999</v>
      </c>
      <c r="HH110">
        <v>31.000399999999999</v>
      </c>
      <c r="HI110">
        <v>33.330500000000001</v>
      </c>
      <c r="HJ110">
        <v>30.000699999999998</v>
      </c>
      <c r="HK110">
        <v>33.159799999999997</v>
      </c>
      <c r="HL110">
        <v>33.148099999999999</v>
      </c>
      <c r="HM110">
        <v>38.206499999999998</v>
      </c>
      <c r="HN110">
        <v>19.5623</v>
      </c>
      <c r="HO110">
        <v>100</v>
      </c>
      <c r="HP110">
        <v>31</v>
      </c>
      <c r="HQ110">
        <v>638.44200000000001</v>
      </c>
      <c r="HR110">
        <v>33.774299999999997</v>
      </c>
      <c r="HS110">
        <v>99.150700000000001</v>
      </c>
      <c r="HT110">
        <v>98.160899999999998</v>
      </c>
    </row>
    <row r="111" spans="1:228" x14ac:dyDescent="0.2">
      <c r="A111">
        <v>96</v>
      </c>
      <c r="B111">
        <v>1670961489.0999999</v>
      </c>
      <c r="C111">
        <v>379.09999990463263</v>
      </c>
      <c r="D111" t="s">
        <v>551</v>
      </c>
      <c r="E111" t="s">
        <v>552</v>
      </c>
      <c r="F111">
        <v>4</v>
      </c>
      <c r="G111">
        <v>1670961487.0999999</v>
      </c>
      <c r="H111">
        <f t="shared" si="34"/>
        <v>1.9419688142826507E-3</v>
      </c>
      <c r="I111">
        <f t="shared" si="35"/>
        <v>1.9419688142826508</v>
      </c>
      <c r="J111">
        <f t="shared" si="36"/>
        <v>13.091827616850043</v>
      </c>
      <c r="K111">
        <f t="shared" si="37"/>
        <v>611.5</v>
      </c>
      <c r="L111">
        <f t="shared" si="38"/>
        <v>429.2182405567072</v>
      </c>
      <c r="M111">
        <f t="shared" si="39"/>
        <v>43.391546229695322</v>
      </c>
      <c r="N111">
        <f t="shared" si="40"/>
        <v>61.81920527199285</v>
      </c>
      <c r="O111">
        <f t="shared" si="41"/>
        <v>0.12579818993375375</v>
      </c>
      <c r="P111">
        <f t="shared" si="42"/>
        <v>3.6748490695078004</v>
      </c>
      <c r="Q111">
        <f t="shared" si="43"/>
        <v>0.12345387596819087</v>
      </c>
      <c r="R111">
        <f t="shared" si="44"/>
        <v>7.7365660962063265E-2</v>
      </c>
      <c r="S111">
        <f t="shared" si="45"/>
        <v>226.11391037698081</v>
      </c>
      <c r="T111">
        <f t="shared" si="46"/>
        <v>33.554869058749894</v>
      </c>
      <c r="U111">
        <f t="shared" si="47"/>
        <v>32.918885714285707</v>
      </c>
      <c r="V111">
        <f t="shared" si="48"/>
        <v>5.0291268014242503</v>
      </c>
      <c r="W111">
        <f t="shared" si="49"/>
        <v>69.837683936179417</v>
      </c>
      <c r="X111">
        <f t="shared" si="50"/>
        <v>3.5060104073472895</v>
      </c>
      <c r="Y111">
        <f t="shared" si="51"/>
        <v>5.0202272036272388</v>
      </c>
      <c r="Z111">
        <f t="shared" si="52"/>
        <v>1.5231163940769608</v>
      </c>
      <c r="AA111">
        <f t="shared" si="53"/>
        <v>-85.640824709864901</v>
      </c>
      <c r="AB111">
        <f t="shared" si="54"/>
        <v>-6.2407315856109218</v>
      </c>
      <c r="AC111">
        <f t="shared" si="55"/>
        <v>-0.38856080711146979</v>
      </c>
      <c r="AD111">
        <f t="shared" si="56"/>
        <v>133.84379327439351</v>
      </c>
      <c r="AE111">
        <f t="shared" si="57"/>
        <v>36.808437919084618</v>
      </c>
      <c r="AF111">
        <f t="shared" si="58"/>
        <v>1.9902803371896918</v>
      </c>
      <c r="AG111">
        <f t="shared" si="59"/>
        <v>13.091827616850043</v>
      </c>
      <c r="AH111">
        <v>648.55549902933524</v>
      </c>
      <c r="AI111">
        <v>636.09883030303001</v>
      </c>
      <c r="AJ111">
        <v>1.7449839719113269</v>
      </c>
      <c r="AK111">
        <v>64.07577277955869</v>
      </c>
      <c r="AL111">
        <f t="shared" si="60"/>
        <v>1.9419688142826508</v>
      </c>
      <c r="AM111">
        <v>33.90127039809137</v>
      </c>
      <c r="AN111">
        <v>34.67973426573429</v>
      </c>
      <c r="AO111">
        <v>3.958474823820997E-5</v>
      </c>
      <c r="AP111">
        <v>91.892419978846732</v>
      </c>
      <c r="AQ111">
        <v>38</v>
      </c>
      <c r="AR111">
        <v>6</v>
      </c>
      <c r="AS111">
        <f t="shared" si="61"/>
        <v>1</v>
      </c>
      <c r="AT111">
        <f t="shared" si="62"/>
        <v>0</v>
      </c>
      <c r="AU111">
        <f t="shared" si="63"/>
        <v>47253.682454039626</v>
      </c>
      <c r="AV111">
        <f t="shared" si="64"/>
        <v>1199.997142857143</v>
      </c>
      <c r="AW111">
        <f t="shared" si="65"/>
        <v>1025.9221421642387</v>
      </c>
      <c r="AX111">
        <f t="shared" si="66"/>
        <v>0.85493715403485138</v>
      </c>
      <c r="AY111">
        <f t="shared" si="67"/>
        <v>0.18842870728726324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1670961487.0999999</v>
      </c>
      <c r="BF111">
        <v>611.5</v>
      </c>
      <c r="BG111">
        <v>627.29514285714288</v>
      </c>
      <c r="BH111">
        <v>34.680571428571433</v>
      </c>
      <c r="BI111">
        <v>33.882514285714286</v>
      </c>
      <c r="BJ111">
        <v>616.22057142857136</v>
      </c>
      <c r="BK111">
        <v>34.528157142857147</v>
      </c>
      <c r="BL111">
        <v>650.0025714285714</v>
      </c>
      <c r="BM111">
        <v>100.9942857142857</v>
      </c>
      <c r="BN111">
        <v>0.1000810428571428</v>
      </c>
      <c r="BO111">
        <v>32.887385714285713</v>
      </c>
      <c r="BP111">
        <v>32.918885714285707</v>
      </c>
      <c r="BQ111">
        <v>999.89999999999986</v>
      </c>
      <c r="BR111">
        <v>0</v>
      </c>
      <c r="BS111">
        <v>0</v>
      </c>
      <c r="BT111">
        <v>8995.4471428571433</v>
      </c>
      <c r="BU111">
        <v>0</v>
      </c>
      <c r="BV111">
        <v>1096.787142857143</v>
      </c>
      <c r="BW111">
        <v>-15.79518571428571</v>
      </c>
      <c r="BX111">
        <v>633.46914285714286</v>
      </c>
      <c r="BY111">
        <v>649.29514285714288</v>
      </c>
      <c r="BZ111">
        <v>0.79806671428571441</v>
      </c>
      <c r="CA111">
        <v>627.29514285714288</v>
      </c>
      <c r="CB111">
        <v>33.882514285714286</v>
      </c>
      <c r="CC111">
        <v>3.5025428571428572</v>
      </c>
      <c r="CD111">
        <v>3.421941428571428</v>
      </c>
      <c r="CE111">
        <v>26.632071428571429</v>
      </c>
      <c r="CF111">
        <v>26.237357142857149</v>
      </c>
      <c r="CG111">
        <v>1199.997142857143</v>
      </c>
      <c r="CH111">
        <v>0.50001085714285698</v>
      </c>
      <c r="CI111">
        <v>0.49998914285714291</v>
      </c>
      <c r="CJ111">
        <v>0</v>
      </c>
      <c r="CK111">
        <v>1157.261428571428</v>
      </c>
      <c r="CL111">
        <v>4.9990899999999998</v>
      </c>
      <c r="CM111">
        <v>13443.357142857139</v>
      </c>
      <c r="CN111">
        <v>9557.8571428571449</v>
      </c>
      <c r="CO111">
        <v>43.25</v>
      </c>
      <c r="CP111">
        <v>45.375</v>
      </c>
      <c r="CQ111">
        <v>44.125</v>
      </c>
      <c r="CR111">
        <v>44.419285714285721</v>
      </c>
      <c r="CS111">
        <v>44.535428571428568</v>
      </c>
      <c r="CT111">
        <v>597.51285714285711</v>
      </c>
      <c r="CU111">
        <v>597.48428571428565</v>
      </c>
      <c r="CV111">
        <v>0</v>
      </c>
      <c r="CW111">
        <v>1670961521.8</v>
      </c>
      <c r="CX111">
        <v>0</v>
      </c>
      <c r="CY111">
        <v>1670954496.5999999</v>
      </c>
      <c r="CZ111" t="s">
        <v>356</v>
      </c>
      <c r="DA111">
        <v>1670954495.5999999</v>
      </c>
      <c r="DB111">
        <v>1670954496.5999999</v>
      </c>
      <c r="DC111">
        <v>16</v>
      </c>
      <c r="DD111">
        <v>-7.6999999999999999E-2</v>
      </c>
      <c r="DE111">
        <v>-1.0999999999999999E-2</v>
      </c>
      <c r="DF111">
        <v>-4.38</v>
      </c>
      <c r="DG111">
        <v>0.152</v>
      </c>
      <c r="DH111">
        <v>415</v>
      </c>
      <c r="DI111">
        <v>32</v>
      </c>
      <c r="DJ111">
        <v>0.4</v>
      </c>
      <c r="DK111">
        <v>0.41</v>
      </c>
      <c r="DL111">
        <v>-15.601507317073169</v>
      </c>
      <c r="DM111">
        <v>-1.2543533101045079</v>
      </c>
      <c r="DN111">
        <v>0.13273047950777131</v>
      </c>
      <c r="DO111">
        <v>0</v>
      </c>
      <c r="DP111">
        <v>0.7745366097560975</v>
      </c>
      <c r="DQ111">
        <v>9.7206982578395842E-2</v>
      </c>
      <c r="DR111">
        <v>1.234043027648085E-2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368</v>
      </c>
      <c r="EA111">
        <v>3.2965599999999999</v>
      </c>
      <c r="EB111">
        <v>2.6253500000000001</v>
      </c>
      <c r="EC111">
        <v>0.135186</v>
      </c>
      <c r="ED111">
        <v>0.135828</v>
      </c>
      <c r="EE111">
        <v>0.14102999999999999</v>
      </c>
      <c r="EF111">
        <v>0.13725799999999999</v>
      </c>
      <c r="EG111">
        <v>26155.599999999999</v>
      </c>
      <c r="EH111">
        <v>26592</v>
      </c>
      <c r="EI111">
        <v>28139.5</v>
      </c>
      <c r="EJ111">
        <v>29619.4</v>
      </c>
      <c r="EK111">
        <v>33259.5</v>
      </c>
      <c r="EL111">
        <v>35469.5</v>
      </c>
      <c r="EM111">
        <v>39716.5</v>
      </c>
      <c r="EN111">
        <v>42326.2</v>
      </c>
      <c r="EO111">
        <v>2.1559300000000001</v>
      </c>
      <c r="EP111">
        <v>2.18018</v>
      </c>
      <c r="EQ111">
        <v>0.122637</v>
      </c>
      <c r="ER111">
        <v>0</v>
      </c>
      <c r="ES111">
        <v>30.929099999999998</v>
      </c>
      <c r="ET111">
        <v>999.9</v>
      </c>
      <c r="EU111">
        <v>71.099999999999994</v>
      </c>
      <c r="EV111">
        <v>35</v>
      </c>
      <c r="EW111">
        <v>39.765000000000001</v>
      </c>
      <c r="EX111">
        <v>57.696300000000001</v>
      </c>
      <c r="EY111">
        <v>-2.8084899999999999</v>
      </c>
      <c r="EZ111">
        <v>2</v>
      </c>
      <c r="FA111">
        <v>0.47386200000000001</v>
      </c>
      <c r="FB111">
        <v>0.270561</v>
      </c>
      <c r="FC111">
        <v>20.270800000000001</v>
      </c>
      <c r="FD111">
        <v>5.2184900000000001</v>
      </c>
      <c r="FE111">
        <v>12.004899999999999</v>
      </c>
      <c r="FF111">
        <v>4.9863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1.8622000000000001</v>
      </c>
      <c r="FN111">
        <v>1.86429</v>
      </c>
      <c r="FO111">
        <v>1.8603499999999999</v>
      </c>
      <c r="FP111">
        <v>1.86111</v>
      </c>
      <c r="FQ111">
        <v>1.86019</v>
      </c>
      <c r="FR111">
        <v>1.86189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-4.7249999999999996</v>
      </c>
      <c r="GH111">
        <v>0.1525</v>
      </c>
      <c r="GI111">
        <v>-3.43048097447471</v>
      </c>
      <c r="GJ111">
        <v>-2.7043828418459848E-3</v>
      </c>
      <c r="GK111">
        <v>1.1637646390227569E-6</v>
      </c>
      <c r="GL111">
        <v>-2.7935288173591201E-10</v>
      </c>
      <c r="GM111">
        <v>0.15243500000000409</v>
      </c>
      <c r="GN111">
        <v>0</v>
      </c>
      <c r="GO111">
        <v>0</v>
      </c>
      <c r="GP111">
        <v>0</v>
      </c>
      <c r="GQ111">
        <v>5</v>
      </c>
      <c r="GR111">
        <v>2087</v>
      </c>
      <c r="GS111">
        <v>4</v>
      </c>
      <c r="GT111">
        <v>31</v>
      </c>
      <c r="GU111">
        <v>116.6</v>
      </c>
      <c r="GV111">
        <v>116.5</v>
      </c>
      <c r="GW111">
        <v>1.9226099999999999</v>
      </c>
      <c r="GX111">
        <v>2.5488300000000002</v>
      </c>
      <c r="GY111">
        <v>2.04834</v>
      </c>
      <c r="GZ111">
        <v>2.6184099999999999</v>
      </c>
      <c r="HA111">
        <v>2.1972700000000001</v>
      </c>
      <c r="HB111">
        <v>2.34741</v>
      </c>
      <c r="HC111">
        <v>40.4</v>
      </c>
      <c r="HD111">
        <v>13.457800000000001</v>
      </c>
      <c r="HE111">
        <v>18</v>
      </c>
      <c r="HF111">
        <v>650.14499999999998</v>
      </c>
      <c r="HG111">
        <v>744.46799999999996</v>
      </c>
      <c r="HH111">
        <v>31.000599999999999</v>
      </c>
      <c r="HI111">
        <v>33.3371</v>
      </c>
      <c r="HJ111">
        <v>30.000699999999998</v>
      </c>
      <c r="HK111">
        <v>33.165700000000001</v>
      </c>
      <c r="HL111">
        <v>33.154000000000003</v>
      </c>
      <c r="HM111">
        <v>38.533799999999999</v>
      </c>
      <c r="HN111">
        <v>19.5623</v>
      </c>
      <c r="HO111">
        <v>100</v>
      </c>
      <c r="HP111">
        <v>31</v>
      </c>
      <c r="HQ111">
        <v>645.12099999999998</v>
      </c>
      <c r="HR111">
        <v>33.7652</v>
      </c>
      <c r="HS111">
        <v>99.150499999999994</v>
      </c>
      <c r="HT111">
        <v>98.160700000000006</v>
      </c>
    </row>
    <row r="112" spans="1:228" x14ac:dyDescent="0.2">
      <c r="A112">
        <v>97</v>
      </c>
      <c r="B112">
        <v>1670961493.0999999</v>
      </c>
      <c r="C112">
        <v>383.09999990463263</v>
      </c>
      <c r="D112" t="s">
        <v>553</v>
      </c>
      <c r="E112" t="s">
        <v>554</v>
      </c>
      <c r="F112">
        <v>4</v>
      </c>
      <c r="G112">
        <v>1670961490.7874999</v>
      </c>
      <c r="H112">
        <f t="shared" si="34"/>
        <v>2.0214844097103143E-3</v>
      </c>
      <c r="I112">
        <f t="shared" si="35"/>
        <v>2.0214844097103142</v>
      </c>
      <c r="J112">
        <f t="shared" si="36"/>
        <v>13.325881144370079</v>
      </c>
      <c r="K112">
        <f t="shared" si="37"/>
        <v>617.68499999999995</v>
      </c>
      <c r="L112">
        <f t="shared" si="38"/>
        <v>438.81624965470814</v>
      </c>
      <c r="M112">
        <f t="shared" si="39"/>
        <v>44.361347627521916</v>
      </c>
      <c r="N112">
        <f t="shared" si="40"/>
        <v>62.44376554165256</v>
      </c>
      <c r="O112">
        <f t="shared" si="41"/>
        <v>0.13093291068187643</v>
      </c>
      <c r="P112">
        <f t="shared" si="42"/>
        <v>3.6745768190895403</v>
      </c>
      <c r="Q112">
        <f t="shared" si="43"/>
        <v>0.12839521094164083</v>
      </c>
      <c r="R112">
        <f t="shared" si="44"/>
        <v>8.0470912437708444E-2</v>
      </c>
      <c r="S112">
        <f t="shared" si="45"/>
        <v>226.11389923442132</v>
      </c>
      <c r="T112">
        <f t="shared" si="46"/>
        <v>33.545463560582135</v>
      </c>
      <c r="U112">
        <f t="shared" si="47"/>
        <v>32.920400000000001</v>
      </c>
      <c r="V112">
        <f t="shared" si="48"/>
        <v>5.0295549734954461</v>
      </c>
      <c r="W112">
        <f t="shared" si="49"/>
        <v>69.791337711616265</v>
      </c>
      <c r="X112">
        <f t="shared" si="50"/>
        <v>3.5051053844714493</v>
      </c>
      <c r="Y112">
        <f t="shared" si="51"/>
        <v>5.0222642227533196</v>
      </c>
      <c r="Z112">
        <f t="shared" si="52"/>
        <v>1.5244495890239969</v>
      </c>
      <c r="AA112">
        <f t="shared" si="53"/>
        <v>-89.147462468224859</v>
      </c>
      <c r="AB112">
        <f t="shared" si="54"/>
        <v>-5.1110776651462437</v>
      </c>
      <c r="AC112">
        <f t="shared" si="55"/>
        <v>-0.31826342513907974</v>
      </c>
      <c r="AD112">
        <f t="shared" si="56"/>
        <v>131.53709567591113</v>
      </c>
      <c r="AE112">
        <f t="shared" si="57"/>
        <v>36.776767326224366</v>
      </c>
      <c r="AF112">
        <f t="shared" si="58"/>
        <v>2.0624476129587772</v>
      </c>
      <c r="AG112">
        <f t="shared" si="59"/>
        <v>13.325881144370079</v>
      </c>
      <c r="AH112">
        <v>655.49851444595913</v>
      </c>
      <c r="AI112">
        <v>643.00482424242409</v>
      </c>
      <c r="AJ112">
        <v>1.7290450239930479</v>
      </c>
      <c r="AK112">
        <v>64.07577277955869</v>
      </c>
      <c r="AL112">
        <f t="shared" si="60"/>
        <v>2.0214844097103142</v>
      </c>
      <c r="AM112">
        <v>33.852061253111913</v>
      </c>
      <c r="AN112">
        <v>34.662753846153862</v>
      </c>
      <c r="AO112">
        <v>-2.8381499888772579E-5</v>
      </c>
      <c r="AP112">
        <v>91.892419978846732</v>
      </c>
      <c r="AQ112">
        <v>38</v>
      </c>
      <c r="AR112">
        <v>6</v>
      </c>
      <c r="AS112">
        <f t="shared" si="61"/>
        <v>1</v>
      </c>
      <c r="AT112">
        <f t="shared" si="62"/>
        <v>0</v>
      </c>
      <c r="AU112">
        <f t="shared" si="63"/>
        <v>47247.693625148706</v>
      </c>
      <c r="AV112">
        <f t="shared" si="64"/>
        <v>1199.9949999999999</v>
      </c>
      <c r="AW112">
        <f t="shared" si="65"/>
        <v>1025.9205135929642</v>
      </c>
      <c r="AX112">
        <f t="shared" si="66"/>
        <v>0.85493732356631846</v>
      </c>
      <c r="AY112">
        <f t="shared" si="67"/>
        <v>0.18842903448299481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1670961490.7874999</v>
      </c>
      <c r="BF112">
        <v>617.68499999999995</v>
      </c>
      <c r="BG112">
        <v>633.48962500000005</v>
      </c>
      <c r="BH112">
        <v>34.672012500000001</v>
      </c>
      <c r="BI112">
        <v>33.845062499999997</v>
      </c>
      <c r="BJ112">
        <v>622.41525000000001</v>
      </c>
      <c r="BK112">
        <v>34.5195875</v>
      </c>
      <c r="BL112">
        <v>650.04337499999997</v>
      </c>
      <c r="BM112">
        <v>100.99312500000001</v>
      </c>
      <c r="BN112">
        <v>0.10009491249999999</v>
      </c>
      <c r="BO112">
        <v>32.894599999999997</v>
      </c>
      <c r="BP112">
        <v>32.920400000000001</v>
      </c>
      <c r="BQ112">
        <v>999.9</v>
      </c>
      <c r="BR112">
        <v>0</v>
      </c>
      <c r="BS112">
        <v>0</v>
      </c>
      <c r="BT112">
        <v>8994.61</v>
      </c>
      <c r="BU112">
        <v>0</v>
      </c>
      <c r="BV112">
        <v>1105.8975</v>
      </c>
      <c r="BW112">
        <v>-15.8048625</v>
      </c>
      <c r="BX112">
        <v>639.87037499999997</v>
      </c>
      <c r="BY112">
        <v>655.68150000000003</v>
      </c>
      <c r="BZ112">
        <v>0.82695937499999994</v>
      </c>
      <c r="CA112">
        <v>633.48962500000005</v>
      </c>
      <c r="CB112">
        <v>33.845062499999997</v>
      </c>
      <c r="CC112">
        <v>3.5016375000000002</v>
      </c>
      <c r="CD112">
        <v>3.41812</v>
      </c>
      <c r="CE112">
        <v>26.627675</v>
      </c>
      <c r="CF112">
        <v>26.218450000000001</v>
      </c>
      <c r="CG112">
        <v>1199.9949999999999</v>
      </c>
      <c r="CH112">
        <v>0.50000500000000003</v>
      </c>
      <c r="CI112">
        <v>0.49999500000000002</v>
      </c>
      <c r="CJ112">
        <v>0</v>
      </c>
      <c r="CK112">
        <v>1159.62625</v>
      </c>
      <c r="CL112">
        <v>4.9990899999999998</v>
      </c>
      <c r="CM112">
        <v>13472.887500000001</v>
      </c>
      <c r="CN112">
        <v>9557.8225000000002</v>
      </c>
      <c r="CO112">
        <v>43.25</v>
      </c>
      <c r="CP112">
        <v>45.375</v>
      </c>
      <c r="CQ112">
        <v>44.125</v>
      </c>
      <c r="CR112">
        <v>44.436999999999998</v>
      </c>
      <c r="CS112">
        <v>44.561999999999998</v>
      </c>
      <c r="CT112">
        <v>597.505</v>
      </c>
      <c r="CU112">
        <v>597.49</v>
      </c>
      <c r="CV112">
        <v>0</v>
      </c>
      <c r="CW112">
        <v>1670961525.4000001</v>
      </c>
      <c r="CX112">
        <v>0</v>
      </c>
      <c r="CY112">
        <v>1670954496.5999999</v>
      </c>
      <c r="CZ112" t="s">
        <v>356</v>
      </c>
      <c r="DA112">
        <v>1670954495.5999999</v>
      </c>
      <c r="DB112">
        <v>1670954496.5999999</v>
      </c>
      <c r="DC112">
        <v>16</v>
      </c>
      <c r="DD112">
        <v>-7.6999999999999999E-2</v>
      </c>
      <c r="DE112">
        <v>-1.0999999999999999E-2</v>
      </c>
      <c r="DF112">
        <v>-4.38</v>
      </c>
      <c r="DG112">
        <v>0.152</v>
      </c>
      <c r="DH112">
        <v>415</v>
      </c>
      <c r="DI112">
        <v>32</v>
      </c>
      <c r="DJ112">
        <v>0.4</v>
      </c>
      <c r="DK112">
        <v>0.41</v>
      </c>
      <c r="DL112">
        <v>-15.673515</v>
      </c>
      <c r="DM112">
        <v>-1.086898311444594</v>
      </c>
      <c r="DN112">
        <v>0.1167329656737976</v>
      </c>
      <c r="DO112">
        <v>0</v>
      </c>
      <c r="DP112">
        <v>0.78575677499999996</v>
      </c>
      <c r="DQ112">
        <v>0.20617383489680849</v>
      </c>
      <c r="DR112">
        <v>2.2909505608466871E-2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3.2966500000000001</v>
      </c>
      <c r="EB112">
        <v>2.6253199999999999</v>
      </c>
      <c r="EC112">
        <v>0.13620099999999999</v>
      </c>
      <c r="ED112">
        <v>0.136822</v>
      </c>
      <c r="EE112">
        <v>0.14097499999999999</v>
      </c>
      <c r="EF112">
        <v>0.13721800000000001</v>
      </c>
      <c r="EG112">
        <v>26124.9</v>
      </c>
      <c r="EH112">
        <v>26560.799999999999</v>
      </c>
      <c r="EI112">
        <v>28139.7</v>
      </c>
      <c r="EJ112">
        <v>29618.799999999999</v>
      </c>
      <c r="EK112">
        <v>33262</v>
      </c>
      <c r="EL112">
        <v>35470.5</v>
      </c>
      <c r="EM112">
        <v>39716.800000000003</v>
      </c>
      <c r="EN112">
        <v>42325.5</v>
      </c>
      <c r="EO112">
        <v>2.1562000000000001</v>
      </c>
      <c r="EP112">
        <v>2.1802000000000001</v>
      </c>
      <c r="EQ112">
        <v>0.121936</v>
      </c>
      <c r="ER112">
        <v>0</v>
      </c>
      <c r="ES112">
        <v>30.9419</v>
      </c>
      <c r="ET112">
        <v>999.9</v>
      </c>
      <c r="EU112">
        <v>71.099999999999994</v>
      </c>
      <c r="EV112">
        <v>35</v>
      </c>
      <c r="EW112">
        <v>39.758899999999997</v>
      </c>
      <c r="EX112">
        <v>57.816299999999998</v>
      </c>
      <c r="EY112">
        <v>-2.96875</v>
      </c>
      <c r="EZ112">
        <v>2</v>
      </c>
      <c r="FA112">
        <v>0.47439300000000001</v>
      </c>
      <c r="FB112">
        <v>0.27429999999999999</v>
      </c>
      <c r="FC112">
        <v>20.270800000000001</v>
      </c>
      <c r="FD112">
        <v>5.2184900000000001</v>
      </c>
      <c r="FE112">
        <v>12.005000000000001</v>
      </c>
      <c r="FF112">
        <v>4.9862500000000001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1.8642700000000001</v>
      </c>
      <c r="FO112">
        <v>1.8603499999999999</v>
      </c>
      <c r="FP112">
        <v>1.8611</v>
      </c>
      <c r="FQ112">
        <v>1.86019</v>
      </c>
      <c r="FR112">
        <v>1.86188</v>
      </c>
      <c r="FS112">
        <v>1.85846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-4.7370000000000001</v>
      </c>
      <c r="GH112">
        <v>0.15240000000000001</v>
      </c>
      <c r="GI112">
        <v>-3.43048097447471</v>
      </c>
      <c r="GJ112">
        <v>-2.7043828418459848E-3</v>
      </c>
      <c r="GK112">
        <v>1.1637646390227569E-6</v>
      </c>
      <c r="GL112">
        <v>-2.7935288173591201E-10</v>
      </c>
      <c r="GM112">
        <v>0.15243500000000409</v>
      </c>
      <c r="GN112">
        <v>0</v>
      </c>
      <c r="GO112">
        <v>0</v>
      </c>
      <c r="GP112">
        <v>0</v>
      </c>
      <c r="GQ112">
        <v>5</v>
      </c>
      <c r="GR112">
        <v>2087</v>
      </c>
      <c r="GS112">
        <v>4</v>
      </c>
      <c r="GT112">
        <v>31</v>
      </c>
      <c r="GU112">
        <v>116.6</v>
      </c>
      <c r="GV112">
        <v>116.6</v>
      </c>
      <c r="GW112">
        <v>1.9397</v>
      </c>
      <c r="GX112">
        <v>2.5573700000000001</v>
      </c>
      <c r="GY112">
        <v>2.04834</v>
      </c>
      <c r="GZ112">
        <v>2.6184099999999999</v>
      </c>
      <c r="HA112">
        <v>2.1972700000000001</v>
      </c>
      <c r="HB112">
        <v>2.3535200000000001</v>
      </c>
      <c r="HC112">
        <v>40.4</v>
      </c>
      <c r="HD112">
        <v>13.4491</v>
      </c>
      <c r="HE112">
        <v>18</v>
      </c>
      <c r="HF112">
        <v>650.41399999999999</v>
      </c>
      <c r="HG112">
        <v>744.55700000000002</v>
      </c>
      <c r="HH112">
        <v>31.000900000000001</v>
      </c>
      <c r="HI112">
        <v>33.343800000000002</v>
      </c>
      <c r="HJ112">
        <v>30.000699999999998</v>
      </c>
      <c r="HK112">
        <v>33.170900000000003</v>
      </c>
      <c r="HL112">
        <v>33.159199999999998</v>
      </c>
      <c r="HM112">
        <v>38.863700000000001</v>
      </c>
      <c r="HN112">
        <v>19.5623</v>
      </c>
      <c r="HO112">
        <v>100</v>
      </c>
      <c r="HP112">
        <v>31</v>
      </c>
      <c r="HQ112">
        <v>651.83299999999997</v>
      </c>
      <c r="HR112">
        <v>33.779000000000003</v>
      </c>
      <c r="HS112">
        <v>99.151300000000006</v>
      </c>
      <c r="HT112">
        <v>98.158799999999999</v>
      </c>
    </row>
    <row r="113" spans="1:228" x14ac:dyDescent="0.2">
      <c r="A113">
        <v>98</v>
      </c>
      <c r="B113">
        <v>1670961497.0999999</v>
      </c>
      <c r="C113">
        <v>387.09999990463263</v>
      </c>
      <c r="D113" t="s">
        <v>555</v>
      </c>
      <c r="E113" t="s">
        <v>556</v>
      </c>
      <c r="F113">
        <v>4</v>
      </c>
      <c r="G113">
        <v>1670961495.0999999</v>
      </c>
      <c r="H113">
        <f t="shared" si="34"/>
        <v>1.9174459203059773E-3</v>
      </c>
      <c r="I113">
        <f t="shared" si="35"/>
        <v>1.9174459203059773</v>
      </c>
      <c r="J113">
        <f t="shared" si="36"/>
        <v>13.483800163261883</v>
      </c>
      <c r="K113">
        <f t="shared" si="37"/>
        <v>624.87571428571425</v>
      </c>
      <c r="L113">
        <f t="shared" si="38"/>
        <v>434.48497812990274</v>
      </c>
      <c r="M113">
        <f t="shared" si="39"/>
        <v>43.92412624681333</v>
      </c>
      <c r="N113">
        <f t="shared" si="40"/>
        <v>63.171619605792678</v>
      </c>
      <c r="O113">
        <f t="shared" si="41"/>
        <v>0.1238024997575444</v>
      </c>
      <c r="P113">
        <f t="shared" si="42"/>
        <v>3.6704605583569032</v>
      </c>
      <c r="Q113">
        <f t="shared" si="43"/>
        <v>0.12152859165528987</v>
      </c>
      <c r="R113">
        <f t="shared" si="44"/>
        <v>7.6156192653713456E-2</v>
      </c>
      <c r="S113">
        <f t="shared" si="45"/>
        <v>226.11293580583381</v>
      </c>
      <c r="T113">
        <f t="shared" si="46"/>
        <v>33.570756323401547</v>
      </c>
      <c r="U113">
        <f t="shared" si="47"/>
        <v>32.924771428571432</v>
      </c>
      <c r="V113">
        <f t="shared" si="48"/>
        <v>5.0307911953541149</v>
      </c>
      <c r="W113">
        <f t="shared" si="49"/>
        <v>69.739852987288515</v>
      </c>
      <c r="X113">
        <f t="shared" si="50"/>
        <v>3.5030683737729027</v>
      </c>
      <c r="Y113">
        <f t="shared" si="51"/>
        <v>5.0230509869463118</v>
      </c>
      <c r="Z113">
        <f t="shared" si="52"/>
        <v>1.5277228215812122</v>
      </c>
      <c r="AA113">
        <f t="shared" si="53"/>
        <v>-84.559365085493596</v>
      </c>
      <c r="AB113">
        <f t="shared" si="54"/>
        <v>-5.4191363437961497</v>
      </c>
      <c r="AC113">
        <f t="shared" si="55"/>
        <v>-0.3378363222628849</v>
      </c>
      <c r="AD113">
        <f t="shared" si="56"/>
        <v>135.79659805428119</v>
      </c>
      <c r="AE113">
        <f t="shared" si="57"/>
        <v>36.910259060886617</v>
      </c>
      <c r="AF113">
        <f t="shared" si="58"/>
        <v>2.0184132902118446</v>
      </c>
      <c r="AG113">
        <f t="shared" si="59"/>
        <v>13.483800163261883</v>
      </c>
      <c r="AH113">
        <v>662.4257671346337</v>
      </c>
      <c r="AI113">
        <v>649.88842424242387</v>
      </c>
      <c r="AJ113">
        <v>1.722834605199397</v>
      </c>
      <c r="AK113">
        <v>64.07577277955869</v>
      </c>
      <c r="AL113">
        <f t="shared" si="60"/>
        <v>1.9174459203059773</v>
      </c>
      <c r="AM113">
        <v>33.84082832197074</v>
      </c>
      <c r="AN113">
        <v>34.647767132867173</v>
      </c>
      <c r="AO113">
        <v>-6.7913546275608569E-3</v>
      </c>
      <c r="AP113">
        <v>91.892419978846732</v>
      </c>
      <c r="AQ113">
        <v>37</v>
      </c>
      <c r="AR113">
        <v>6</v>
      </c>
      <c r="AS113">
        <f t="shared" si="61"/>
        <v>1</v>
      </c>
      <c r="AT113">
        <f t="shared" si="62"/>
        <v>0</v>
      </c>
      <c r="AU113">
        <f t="shared" si="63"/>
        <v>47173.706597389995</v>
      </c>
      <c r="AV113">
        <f t="shared" si="64"/>
        <v>1199.99</v>
      </c>
      <c r="AW113">
        <f t="shared" si="65"/>
        <v>1025.9162278786703</v>
      </c>
      <c r="AX113">
        <f t="shared" si="66"/>
        <v>0.85493731437651177</v>
      </c>
      <c r="AY113">
        <f t="shared" si="67"/>
        <v>0.18842901674666773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1670961495.0999999</v>
      </c>
      <c r="BF113">
        <v>624.87571428571425</v>
      </c>
      <c r="BG113">
        <v>640.73057142857135</v>
      </c>
      <c r="BH113">
        <v>34.651357142857137</v>
      </c>
      <c r="BI113">
        <v>33.842042857142857</v>
      </c>
      <c r="BJ113">
        <v>629.6174285714286</v>
      </c>
      <c r="BK113">
        <v>34.498928571428578</v>
      </c>
      <c r="BL113">
        <v>650.04114285714297</v>
      </c>
      <c r="BM113">
        <v>100.9945714285714</v>
      </c>
      <c r="BN113">
        <v>0.1001233428571429</v>
      </c>
      <c r="BO113">
        <v>32.897385714285711</v>
      </c>
      <c r="BP113">
        <v>32.924771428571432</v>
      </c>
      <c r="BQ113">
        <v>999.89999999999986</v>
      </c>
      <c r="BR113">
        <v>0</v>
      </c>
      <c r="BS113">
        <v>0</v>
      </c>
      <c r="BT113">
        <v>8980.2657142857151</v>
      </c>
      <c r="BU113">
        <v>0</v>
      </c>
      <c r="BV113">
        <v>1119.008571428571</v>
      </c>
      <c r="BW113">
        <v>-15.854757142857141</v>
      </c>
      <c r="BX113">
        <v>647.30571428571432</v>
      </c>
      <c r="BY113">
        <v>663.17357142857145</v>
      </c>
      <c r="BZ113">
        <v>0.80929899999999999</v>
      </c>
      <c r="CA113">
        <v>640.73057142857135</v>
      </c>
      <c r="CB113">
        <v>33.842042857142857</v>
      </c>
      <c r="CC113">
        <v>3.4995971428571431</v>
      </c>
      <c r="CD113">
        <v>3.4178628571428571</v>
      </c>
      <c r="CE113">
        <v>26.617814285714289</v>
      </c>
      <c r="CF113">
        <v>26.217171428571429</v>
      </c>
      <c r="CG113">
        <v>1199.99</v>
      </c>
      <c r="CH113">
        <v>0.50000499999999992</v>
      </c>
      <c r="CI113">
        <v>0.49999500000000008</v>
      </c>
      <c r="CJ113">
        <v>0</v>
      </c>
      <c r="CK113">
        <v>1162.5471428571429</v>
      </c>
      <c r="CL113">
        <v>4.9990899999999998</v>
      </c>
      <c r="CM113">
        <v>13509.342857142859</v>
      </c>
      <c r="CN113">
        <v>9557.7800000000007</v>
      </c>
      <c r="CO113">
        <v>43.258857142857153</v>
      </c>
      <c r="CP113">
        <v>45.410428571428582</v>
      </c>
      <c r="CQ113">
        <v>44.125</v>
      </c>
      <c r="CR113">
        <v>44.436999999999998</v>
      </c>
      <c r="CS113">
        <v>44.561999999999998</v>
      </c>
      <c r="CT113">
        <v>597.50285714285724</v>
      </c>
      <c r="CU113">
        <v>597.48714285714289</v>
      </c>
      <c r="CV113">
        <v>0</v>
      </c>
      <c r="CW113">
        <v>1670961529.5999999</v>
      </c>
      <c r="CX113">
        <v>0</v>
      </c>
      <c r="CY113">
        <v>1670954496.5999999</v>
      </c>
      <c r="CZ113" t="s">
        <v>356</v>
      </c>
      <c r="DA113">
        <v>1670954495.5999999</v>
      </c>
      <c r="DB113">
        <v>1670954496.5999999</v>
      </c>
      <c r="DC113">
        <v>16</v>
      </c>
      <c r="DD113">
        <v>-7.6999999999999999E-2</v>
      </c>
      <c r="DE113">
        <v>-1.0999999999999999E-2</v>
      </c>
      <c r="DF113">
        <v>-4.38</v>
      </c>
      <c r="DG113">
        <v>0.152</v>
      </c>
      <c r="DH113">
        <v>415</v>
      </c>
      <c r="DI113">
        <v>32</v>
      </c>
      <c r="DJ113">
        <v>0.4</v>
      </c>
      <c r="DK113">
        <v>0.41</v>
      </c>
      <c r="DL113">
        <v>-15.746073170731711</v>
      </c>
      <c r="DM113">
        <v>-0.77921393728223365</v>
      </c>
      <c r="DN113">
        <v>8.9997761555876521E-2</v>
      </c>
      <c r="DO113">
        <v>0</v>
      </c>
      <c r="DP113">
        <v>0.79499695121951208</v>
      </c>
      <c r="DQ113">
        <v>0.19275087804878049</v>
      </c>
      <c r="DR113">
        <v>2.2786648375589209E-2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3.29643</v>
      </c>
      <c r="EB113">
        <v>2.6251199999999999</v>
      </c>
      <c r="EC113">
        <v>0.13722000000000001</v>
      </c>
      <c r="ED113">
        <v>0.13783699999999999</v>
      </c>
      <c r="EE113">
        <v>0.14093700000000001</v>
      </c>
      <c r="EF113">
        <v>0.13723299999999999</v>
      </c>
      <c r="EG113">
        <v>26093.7</v>
      </c>
      <c r="EH113">
        <v>26529.4</v>
      </c>
      <c r="EI113">
        <v>28139.3</v>
      </c>
      <c r="EJ113">
        <v>29618.7</v>
      </c>
      <c r="EK113">
        <v>33262.800000000003</v>
      </c>
      <c r="EL113">
        <v>35470</v>
      </c>
      <c r="EM113">
        <v>39716</v>
      </c>
      <c r="EN113">
        <v>42325.5</v>
      </c>
      <c r="EO113">
        <v>2.1562199999999998</v>
      </c>
      <c r="EP113">
        <v>2.1800000000000002</v>
      </c>
      <c r="EQ113">
        <v>0.122234</v>
      </c>
      <c r="ER113">
        <v>0</v>
      </c>
      <c r="ES113">
        <v>30.953399999999998</v>
      </c>
      <c r="ET113">
        <v>999.9</v>
      </c>
      <c r="EU113">
        <v>71.099999999999994</v>
      </c>
      <c r="EV113">
        <v>35</v>
      </c>
      <c r="EW113">
        <v>39.766199999999998</v>
      </c>
      <c r="EX113">
        <v>57.876300000000001</v>
      </c>
      <c r="EY113">
        <v>-2.8245200000000001</v>
      </c>
      <c r="EZ113">
        <v>2</v>
      </c>
      <c r="FA113">
        <v>0.47494199999999998</v>
      </c>
      <c r="FB113">
        <v>0.27799299999999999</v>
      </c>
      <c r="FC113">
        <v>20.270700000000001</v>
      </c>
      <c r="FD113">
        <v>5.2187900000000003</v>
      </c>
      <c r="FE113">
        <v>12.0055</v>
      </c>
      <c r="FF113">
        <v>4.9863</v>
      </c>
      <c r="FG113">
        <v>3.2845499999999999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1.86429</v>
      </c>
      <c r="FO113">
        <v>1.8603499999999999</v>
      </c>
      <c r="FP113">
        <v>1.86111</v>
      </c>
      <c r="FQ113">
        <v>1.8601799999999999</v>
      </c>
      <c r="FR113">
        <v>1.86188</v>
      </c>
      <c r="FS113">
        <v>1.8584700000000001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-4.7469999999999999</v>
      </c>
      <c r="GH113">
        <v>0.1525</v>
      </c>
      <c r="GI113">
        <v>-3.43048097447471</v>
      </c>
      <c r="GJ113">
        <v>-2.7043828418459848E-3</v>
      </c>
      <c r="GK113">
        <v>1.1637646390227569E-6</v>
      </c>
      <c r="GL113">
        <v>-2.7935288173591201E-10</v>
      </c>
      <c r="GM113">
        <v>0.15243500000000409</v>
      </c>
      <c r="GN113">
        <v>0</v>
      </c>
      <c r="GO113">
        <v>0</v>
      </c>
      <c r="GP113">
        <v>0</v>
      </c>
      <c r="GQ113">
        <v>5</v>
      </c>
      <c r="GR113">
        <v>2087</v>
      </c>
      <c r="GS113">
        <v>4</v>
      </c>
      <c r="GT113">
        <v>31</v>
      </c>
      <c r="GU113">
        <v>116.7</v>
      </c>
      <c r="GV113">
        <v>116.7</v>
      </c>
      <c r="GW113">
        <v>1.95557</v>
      </c>
      <c r="GX113">
        <v>2.5610400000000002</v>
      </c>
      <c r="GY113">
        <v>2.04834</v>
      </c>
      <c r="GZ113">
        <v>2.6184099999999999</v>
      </c>
      <c r="HA113">
        <v>2.1972700000000001</v>
      </c>
      <c r="HB113">
        <v>2.2827099999999998</v>
      </c>
      <c r="HC113">
        <v>40.4</v>
      </c>
      <c r="HD113">
        <v>13.440300000000001</v>
      </c>
      <c r="HE113">
        <v>18</v>
      </c>
      <c r="HF113">
        <v>650.50199999999995</v>
      </c>
      <c r="HG113">
        <v>744.428</v>
      </c>
      <c r="HH113">
        <v>31.001000000000001</v>
      </c>
      <c r="HI113">
        <v>33.350499999999997</v>
      </c>
      <c r="HJ113">
        <v>30.000699999999998</v>
      </c>
      <c r="HK113">
        <v>33.177500000000002</v>
      </c>
      <c r="HL113">
        <v>33.164400000000001</v>
      </c>
      <c r="HM113">
        <v>39.188800000000001</v>
      </c>
      <c r="HN113">
        <v>19.5623</v>
      </c>
      <c r="HO113">
        <v>100</v>
      </c>
      <c r="HP113">
        <v>31</v>
      </c>
      <c r="HQ113">
        <v>658.51599999999996</v>
      </c>
      <c r="HR113">
        <v>33.784300000000002</v>
      </c>
      <c r="HS113">
        <v>99.1494</v>
      </c>
      <c r="HT113">
        <v>98.158600000000007</v>
      </c>
    </row>
    <row r="114" spans="1:228" x14ac:dyDescent="0.2">
      <c r="A114">
        <v>99</v>
      </c>
      <c r="B114">
        <v>1670961501.5999999</v>
      </c>
      <c r="C114">
        <v>391.59999990463263</v>
      </c>
      <c r="D114" t="s">
        <v>557</v>
      </c>
      <c r="E114" t="s">
        <v>558</v>
      </c>
      <c r="F114">
        <v>4</v>
      </c>
      <c r="G114">
        <v>1670961499.3499999</v>
      </c>
      <c r="H114">
        <f t="shared" si="34"/>
        <v>1.9604947866851117E-3</v>
      </c>
      <c r="I114">
        <f t="shared" si="35"/>
        <v>1.9604947866851117</v>
      </c>
      <c r="J114">
        <f t="shared" si="36"/>
        <v>14.107358495858136</v>
      </c>
      <c r="K114">
        <f t="shared" si="37"/>
        <v>631.94737499999997</v>
      </c>
      <c r="L114">
        <f t="shared" si="38"/>
        <v>436.80929145496924</v>
      </c>
      <c r="M114">
        <f t="shared" si="39"/>
        <v>44.158057687250476</v>
      </c>
      <c r="N114">
        <f t="shared" si="40"/>
        <v>63.885016153401345</v>
      </c>
      <c r="O114">
        <f t="shared" si="41"/>
        <v>0.12628689057853029</v>
      </c>
      <c r="P114">
        <f t="shared" si="42"/>
        <v>3.6795374029324113</v>
      </c>
      <c r="Q114">
        <f t="shared" si="43"/>
        <v>0.1239274606400836</v>
      </c>
      <c r="R114">
        <f t="shared" si="44"/>
        <v>7.7662976682718515E-2</v>
      </c>
      <c r="S114">
        <f t="shared" si="45"/>
        <v>226.11328123502443</v>
      </c>
      <c r="T114">
        <f t="shared" si="46"/>
        <v>33.565296461512339</v>
      </c>
      <c r="U114">
        <f t="shared" si="47"/>
        <v>32.935062500000001</v>
      </c>
      <c r="V114">
        <f t="shared" si="48"/>
        <v>5.0337025115310263</v>
      </c>
      <c r="W114">
        <f t="shared" si="49"/>
        <v>69.697916982931233</v>
      </c>
      <c r="X114">
        <f t="shared" si="50"/>
        <v>3.5019688309882167</v>
      </c>
      <c r="Y114">
        <f t="shared" si="51"/>
        <v>5.0244956844920292</v>
      </c>
      <c r="Z114">
        <f t="shared" si="52"/>
        <v>1.5317336805428097</v>
      </c>
      <c r="AA114">
        <f t="shared" si="53"/>
        <v>-86.457820092813421</v>
      </c>
      <c r="AB114">
        <f t="shared" si="54"/>
        <v>-6.4594628664526574</v>
      </c>
      <c r="AC114">
        <f t="shared" si="55"/>
        <v>-0.40172865828888493</v>
      </c>
      <c r="AD114">
        <f t="shared" si="56"/>
        <v>132.79426961746947</v>
      </c>
      <c r="AE114">
        <f t="shared" si="57"/>
        <v>37.087182577564988</v>
      </c>
      <c r="AF114">
        <f t="shared" si="58"/>
        <v>1.9793291291620518</v>
      </c>
      <c r="AG114">
        <f t="shared" si="59"/>
        <v>14.107358495858136</v>
      </c>
      <c r="AH114">
        <v>670.27889452460056</v>
      </c>
      <c r="AI114">
        <v>657.58790909090897</v>
      </c>
      <c r="AJ114">
        <v>1.6930311750928759</v>
      </c>
      <c r="AK114">
        <v>64.07577277955869</v>
      </c>
      <c r="AL114">
        <f t="shared" si="60"/>
        <v>1.9604947866851117</v>
      </c>
      <c r="AM114">
        <v>33.846207887040038</v>
      </c>
      <c r="AN114">
        <v>34.636842657342669</v>
      </c>
      <c r="AO114">
        <v>-7.8130725823426738E-4</v>
      </c>
      <c r="AP114">
        <v>91.892419978846732</v>
      </c>
      <c r="AQ114">
        <v>38</v>
      </c>
      <c r="AR114">
        <v>6</v>
      </c>
      <c r="AS114">
        <f t="shared" si="61"/>
        <v>1</v>
      </c>
      <c r="AT114">
        <f t="shared" si="62"/>
        <v>0</v>
      </c>
      <c r="AU114">
        <f t="shared" si="63"/>
        <v>47335.142216003878</v>
      </c>
      <c r="AV114">
        <f t="shared" si="64"/>
        <v>1199.9875</v>
      </c>
      <c r="AW114">
        <f t="shared" si="65"/>
        <v>1025.9145135932768</v>
      </c>
      <c r="AX114">
        <f t="shared" si="66"/>
        <v>0.85493766692842788</v>
      </c>
      <c r="AY114">
        <f t="shared" si="67"/>
        <v>0.18842969717186592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1670961499.3499999</v>
      </c>
      <c r="BF114">
        <v>631.94737499999997</v>
      </c>
      <c r="BG114">
        <v>647.87437499999999</v>
      </c>
      <c r="BH114">
        <v>34.641300000000001</v>
      </c>
      <c r="BI114">
        <v>33.847499999999997</v>
      </c>
      <c r="BJ114">
        <v>636.70012500000007</v>
      </c>
      <c r="BK114">
        <v>34.488862500000003</v>
      </c>
      <c r="BL114">
        <v>649.91924999999992</v>
      </c>
      <c r="BM114">
        <v>100.992625</v>
      </c>
      <c r="BN114">
        <v>9.9679012499999997E-2</v>
      </c>
      <c r="BO114">
        <v>32.902500000000003</v>
      </c>
      <c r="BP114">
        <v>32.935062500000001</v>
      </c>
      <c r="BQ114">
        <v>999.9</v>
      </c>
      <c r="BR114">
        <v>0</v>
      </c>
      <c r="BS114">
        <v>0</v>
      </c>
      <c r="BT114">
        <v>9011.7975000000006</v>
      </c>
      <c r="BU114">
        <v>0</v>
      </c>
      <c r="BV114">
        <v>1123.8074999999999</v>
      </c>
      <c r="BW114">
        <v>-15.927125</v>
      </c>
      <c r="BX114">
        <v>654.62425000000007</v>
      </c>
      <c r="BY114">
        <v>670.57162500000004</v>
      </c>
      <c r="BZ114">
        <v>0.79380375000000003</v>
      </c>
      <c r="CA114">
        <v>647.87437499999999</v>
      </c>
      <c r="CB114">
        <v>33.847499999999997</v>
      </c>
      <c r="CC114">
        <v>3.4985175000000002</v>
      </c>
      <c r="CD114">
        <v>3.4183474999999999</v>
      </c>
      <c r="CE114">
        <v>26.612562499999999</v>
      </c>
      <c r="CF114">
        <v>26.219562499999999</v>
      </c>
      <c r="CG114">
        <v>1199.9875</v>
      </c>
      <c r="CH114">
        <v>0.49999575000000002</v>
      </c>
      <c r="CI114">
        <v>0.50000425000000004</v>
      </c>
      <c r="CJ114">
        <v>0</v>
      </c>
      <c r="CK114">
        <v>1165.48</v>
      </c>
      <c r="CL114">
        <v>4.9990899999999998</v>
      </c>
      <c r="CM114">
        <v>13544.6</v>
      </c>
      <c r="CN114">
        <v>9557.7487499999988</v>
      </c>
      <c r="CO114">
        <v>43.28875</v>
      </c>
      <c r="CP114">
        <v>45.436999999999998</v>
      </c>
      <c r="CQ114">
        <v>44.125</v>
      </c>
      <c r="CR114">
        <v>44.436999999999998</v>
      </c>
      <c r="CS114">
        <v>44.561999999999998</v>
      </c>
      <c r="CT114">
        <v>597.48749999999995</v>
      </c>
      <c r="CU114">
        <v>597.5</v>
      </c>
      <c r="CV114">
        <v>0</v>
      </c>
      <c r="CW114">
        <v>1670961533.8</v>
      </c>
      <c r="CX114">
        <v>0</v>
      </c>
      <c r="CY114">
        <v>1670954496.5999999</v>
      </c>
      <c r="CZ114" t="s">
        <v>356</v>
      </c>
      <c r="DA114">
        <v>1670954495.5999999</v>
      </c>
      <c r="DB114">
        <v>1670954496.5999999</v>
      </c>
      <c r="DC114">
        <v>16</v>
      </c>
      <c r="DD114">
        <v>-7.6999999999999999E-2</v>
      </c>
      <c r="DE114">
        <v>-1.0999999999999999E-2</v>
      </c>
      <c r="DF114">
        <v>-4.38</v>
      </c>
      <c r="DG114">
        <v>0.152</v>
      </c>
      <c r="DH114">
        <v>415</v>
      </c>
      <c r="DI114">
        <v>32</v>
      </c>
      <c r="DJ114">
        <v>0.4</v>
      </c>
      <c r="DK114">
        <v>0.41</v>
      </c>
      <c r="DL114">
        <v>-15.79554878048781</v>
      </c>
      <c r="DM114">
        <v>-0.91008292682930914</v>
      </c>
      <c r="DN114">
        <v>9.9639986394803814E-2</v>
      </c>
      <c r="DO114">
        <v>0</v>
      </c>
      <c r="DP114">
        <v>0.7997015365853658</v>
      </c>
      <c r="DQ114">
        <v>9.300031358885015E-2</v>
      </c>
      <c r="DR114">
        <v>1.97039128763529E-2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368</v>
      </c>
      <c r="EA114">
        <v>3.29637</v>
      </c>
      <c r="EB114">
        <v>2.62527</v>
      </c>
      <c r="EC114">
        <v>0.13833000000000001</v>
      </c>
      <c r="ED114">
        <v>0.13894100000000001</v>
      </c>
      <c r="EE114">
        <v>0.14090800000000001</v>
      </c>
      <c r="EF114">
        <v>0.137239</v>
      </c>
      <c r="EG114">
        <v>26059.200000000001</v>
      </c>
      <c r="EH114">
        <v>26495.1</v>
      </c>
      <c r="EI114">
        <v>28138.400000000001</v>
      </c>
      <c r="EJ114">
        <v>29618.400000000001</v>
      </c>
      <c r="EK114">
        <v>33262.9</v>
      </c>
      <c r="EL114">
        <v>35469.599999999999</v>
      </c>
      <c r="EM114">
        <v>39714.699999999997</v>
      </c>
      <c r="EN114">
        <v>42325.2</v>
      </c>
      <c r="EO114">
        <v>2.1558299999999999</v>
      </c>
      <c r="EP114">
        <v>2.1801200000000001</v>
      </c>
      <c r="EQ114">
        <v>0.121444</v>
      </c>
      <c r="ER114">
        <v>0</v>
      </c>
      <c r="ES114">
        <v>30.965599999999998</v>
      </c>
      <c r="ET114">
        <v>999.9</v>
      </c>
      <c r="EU114">
        <v>71.099999999999994</v>
      </c>
      <c r="EV114">
        <v>35</v>
      </c>
      <c r="EW114">
        <v>39.765500000000003</v>
      </c>
      <c r="EX114">
        <v>57.786299999999997</v>
      </c>
      <c r="EY114">
        <v>-2.73237</v>
      </c>
      <c r="EZ114">
        <v>2</v>
      </c>
      <c r="FA114">
        <v>0.47554099999999999</v>
      </c>
      <c r="FB114">
        <v>0.28189799999999998</v>
      </c>
      <c r="FC114">
        <v>20.270399999999999</v>
      </c>
      <c r="FD114">
        <v>5.2153400000000003</v>
      </c>
      <c r="FE114">
        <v>12.005000000000001</v>
      </c>
      <c r="FF114">
        <v>4.9850000000000003</v>
      </c>
      <c r="FG114">
        <v>3.2839800000000001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1.86429</v>
      </c>
      <c r="FO114">
        <v>1.8603499999999999</v>
      </c>
      <c r="FP114">
        <v>1.8610899999999999</v>
      </c>
      <c r="FQ114">
        <v>1.86019</v>
      </c>
      <c r="FR114">
        <v>1.86188</v>
      </c>
      <c r="FS114">
        <v>1.8584799999999999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-4.7590000000000003</v>
      </c>
      <c r="GH114">
        <v>0.15240000000000001</v>
      </c>
      <c r="GI114">
        <v>-3.43048097447471</v>
      </c>
      <c r="GJ114">
        <v>-2.7043828418459848E-3</v>
      </c>
      <c r="GK114">
        <v>1.1637646390227569E-6</v>
      </c>
      <c r="GL114">
        <v>-2.7935288173591201E-10</v>
      </c>
      <c r="GM114">
        <v>0.15243500000000409</v>
      </c>
      <c r="GN114">
        <v>0</v>
      </c>
      <c r="GO114">
        <v>0</v>
      </c>
      <c r="GP114">
        <v>0</v>
      </c>
      <c r="GQ114">
        <v>5</v>
      </c>
      <c r="GR114">
        <v>2087</v>
      </c>
      <c r="GS114">
        <v>4</v>
      </c>
      <c r="GT114">
        <v>31</v>
      </c>
      <c r="GU114">
        <v>116.8</v>
      </c>
      <c r="GV114">
        <v>116.8</v>
      </c>
      <c r="GW114">
        <v>1.9714400000000001</v>
      </c>
      <c r="GX114">
        <v>2.5524900000000001</v>
      </c>
      <c r="GY114">
        <v>2.04834</v>
      </c>
      <c r="GZ114">
        <v>2.6171899999999999</v>
      </c>
      <c r="HA114">
        <v>2.1972700000000001</v>
      </c>
      <c r="HB114">
        <v>2.3718300000000001</v>
      </c>
      <c r="HC114">
        <v>40.4</v>
      </c>
      <c r="HD114">
        <v>13.440300000000001</v>
      </c>
      <c r="HE114">
        <v>18</v>
      </c>
      <c r="HF114">
        <v>650.24800000000005</v>
      </c>
      <c r="HG114">
        <v>744.649</v>
      </c>
      <c r="HH114">
        <v>31.001000000000001</v>
      </c>
      <c r="HI114">
        <v>33.358499999999999</v>
      </c>
      <c r="HJ114">
        <v>30.000800000000002</v>
      </c>
      <c r="HK114">
        <v>33.183399999999999</v>
      </c>
      <c r="HL114">
        <v>33.172499999999999</v>
      </c>
      <c r="HM114">
        <v>39.537300000000002</v>
      </c>
      <c r="HN114">
        <v>19.5623</v>
      </c>
      <c r="HO114">
        <v>100</v>
      </c>
      <c r="HP114">
        <v>31</v>
      </c>
      <c r="HQ114">
        <v>665.19799999999998</v>
      </c>
      <c r="HR114">
        <v>33.912700000000001</v>
      </c>
      <c r="HS114">
        <v>99.146199999999993</v>
      </c>
      <c r="HT114">
        <v>98.157899999999998</v>
      </c>
    </row>
    <row r="115" spans="1:228" x14ac:dyDescent="0.2">
      <c r="A115">
        <v>100</v>
      </c>
      <c r="B115">
        <v>1670961505.5999999</v>
      </c>
      <c r="C115">
        <v>395.59999990463263</v>
      </c>
      <c r="D115" t="s">
        <v>559</v>
      </c>
      <c r="E115" t="s">
        <v>560</v>
      </c>
      <c r="F115">
        <v>4</v>
      </c>
      <c r="G115">
        <v>1670961503.5999999</v>
      </c>
      <c r="H115">
        <f t="shared" si="34"/>
        <v>1.965159945406946E-3</v>
      </c>
      <c r="I115">
        <f t="shared" si="35"/>
        <v>1.9651599454069462</v>
      </c>
      <c r="J115">
        <f t="shared" si="36"/>
        <v>14.223893262952636</v>
      </c>
      <c r="K115">
        <f t="shared" si="37"/>
        <v>638.94271428571426</v>
      </c>
      <c r="L115">
        <f t="shared" si="38"/>
        <v>442.08350073269577</v>
      </c>
      <c r="M115">
        <f t="shared" si="39"/>
        <v>44.690900527200505</v>
      </c>
      <c r="N115">
        <f t="shared" si="40"/>
        <v>64.59170097820045</v>
      </c>
      <c r="O115">
        <f t="shared" si="41"/>
        <v>0.12626498258538707</v>
      </c>
      <c r="P115">
        <f t="shared" si="42"/>
        <v>3.6799163270534541</v>
      </c>
      <c r="Q115">
        <f t="shared" si="43"/>
        <v>0.1239066009341221</v>
      </c>
      <c r="R115">
        <f t="shared" si="44"/>
        <v>7.7649847806997768E-2</v>
      </c>
      <c r="S115">
        <f t="shared" si="45"/>
        <v>226.11224966388528</v>
      </c>
      <c r="T115">
        <f t="shared" si="46"/>
        <v>33.565421991860887</v>
      </c>
      <c r="U115">
        <f t="shared" si="47"/>
        <v>32.947142857142858</v>
      </c>
      <c r="V115">
        <f t="shared" si="48"/>
        <v>5.0371218821022987</v>
      </c>
      <c r="W115">
        <f t="shared" si="49"/>
        <v>69.684405240941032</v>
      </c>
      <c r="X115">
        <f t="shared" si="50"/>
        <v>3.5015205610886166</v>
      </c>
      <c r="Y115">
        <f t="shared" si="51"/>
        <v>5.0248266437544347</v>
      </c>
      <c r="Z115">
        <f t="shared" si="52"/>
        <v>1.5356013210136821</v>
      </c>
      <c r="AA115">
        <f t="shared" si="53"/>
        <v>-86.66355359244632</v>
      </c>
      <c r="AB115">
        <f t="shared" si="54"/>
        <v>-8.6243683997194829</v>
      </c>
      <c r="AC115">
        <f t="shared" si="55"/>
        <v>-0.53634866723590757</v>
      </c>
      <c r="AD115">
        <f t="shared" si="56"/>
        <v>130.28797900448356</v>
      </c>
      <c r="AE115">
        <f t="shared" si="57"/>
        <v>37.253576909221074</v>
      </c>
      <c r="AF115">
        <f t="shared" si="58"/>
        <v>1.9616513762136762</v>
      </c>
      <c r="AG115">
        <f t="shared" si="59"/>
        <v>14.223893262952636</v>
      </c>
      <c r="AH115">
        <v>677.19166906026578</v>
      </c>
      <c r="AI115">
        <v>664.41835757575757</v>
      </c>
      <c r="AJ115">
        <v>1.7019363517099191</v>
      </c>
      <c r="AK115">
        <v>64.07577277955869</v>
      </c>
      <c r="AL115">
        <f t="shared" si="60"/>
        <v>1.9651599454069462</v>
      </c>
      <c r="AM115">
        <v>33.849378464535249</v>
      </c>
      <c r="AN115">
        <v>34.638740559440564</v>
      </c>
      <c r="AO115">
        <v>-2.4942848937573769E-4</v>
      </c>
      <c r="AP115">
        <v>91.892419978846732</v>
      </c>
      <c r="AQ115">
        <v>38</v>
      </c>
      <c r="AR115">
        <v>6</v>
      </c>
      <c r="AS115">
        <f t="shared" si="61"/>
        <v>1</v>
      </c>
      <c r="AT115">
        <f t="shared" si="62"/>
        <v>0</v>
      </c>
      <c r="AU115">
        <f t="shared" si="63"/>
        <v>47341.726406068337</v>
      </c>
      <c r="AV115">
        <f t="shared" si="64"/>
        <v>1199.98</v>
      </c>
      <c r="AW115">
        <f t="shared" si="65"/>
        <v>1025.9082993077125</v>
      </c>
      <c r="AX115">
        <f t="shared" si="66"/>
        <v>0.85493783172028914</v>
      </c>
      <c r="AY115">
        <f t="shared" si="67"/>
        <v>0.18843001522015806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1670961503.5999999</v>
      </c>
      <c r="BF115">
        <v>638.94271428571426</v>
      </c>
      <c r="BG115">
        <v>654.93671428571429</v>
      </c>
      <c r="BH115">
        <v>34.637128571428569</v>
      </c>
      <c r="BI115">
        <v>33.850571428571428</v>
      </c>
      <c r="BJ115">
        <v>643.70642857142855</v>
      </c>
      <c r="BK115">
        <v>34.484699999999997</v>
      </c>
      <c r="BL115">
        <v>650.04871428571437</v>
      </c>
      <c r="BM115">
        <v>100.9914285714286</v>
      </c>
      <c r="BN115">
        <v>0.1001083285714286</v>
      </c>
      <c r="BO115">
        <v>32.903671428571428</v>
      </c>
      <c r="BP115">
        <v>32.947142857142858</v>
      </c>
      <c r="BQ115">
        <v>999.89999999999986</v>
      </c>
      <c r="BR115">
        <v>0</v>
      </c>
      <c r="BS115">
        <v>0</v>
      </c>
      <c r="BT115">
        <v>9013.2142857142862</v>
      </c>
      <c r="BU115">
        <v>0</v>
      </c>
      <c r="BV115">
        <v>1125.8657142857139</v>
      </c>
      <c r="BW115">
        <v>-15.99404285714286</v>
      </c>
      <c r="BX115">
        <v>661.86814285714286</v>
      </c>
      <c r="BY115">
        <v>677.88342857142857</v>
      </c>
      <c r="BZ115">
        <v>0.78657214285714283</v>
      </c>
      <c r="CA115">
        <v>654.93671428571429</v>
      </c>
      <c r="CB115">
        <v>33.850571428571428</v>
      </c>
      <c r="CC115">
        <v>3.4980528571428571</v>
      </c>
      <c r="CD115">
        <v>3.4186142857142858</v>
      </c>
      <c r="CE115">
        <v>26.61028571428572</v>
      </c>
      <c r="CF115">
        <v>26.220885714285711</v>
      </c>
      <c r="CG115">
        <v>1199.98</v>
      </c>
      <c r="CH115">
        <v>0.49998999999999999</v>
      </c>
      <c r="CI115">
        <v>0.50000999999999995</v>
      </c>
      <c r="CJ115">
        <v>0</v>
      </c>
      <c r="CK115">
        <v>1168.4000000000001</v>
      </c>
      <c r="CL115">
        <v>4.9990899999999998</v>
      </c>
      <c r="CM115">
        <v>13582.514285714289</v>
      </c>
      <c r="CN115">
        <v>9557.64857142857</v>
      </c>
      <c r="CO115">
        <v>43.311999999999998</v>
      </c>
      <c r="CP115">
        <v>45.436999999999998</v>
      </c>
      <c r="CQ115">
        <v>44.160428571428582</v>
      </c>
      <c r="CR115">
        <v>44.436999999999998</v>
      </c>
      <c r="CS115">
        <v>44.561999999999998</v>
      </c>
      <c r="CT115">
        <v>597.47714285714289</v>
      </c>
      <c r="CU115">
        <v>597.50285714285724</v>
      </c>
      <c r="CV115">
        <v>0</v>
      </c>
      <c r="CW115">
        <v>1670961538</v>
      </c>
      <c r="CX115">
        <v>0</v>
      </c>
      <c r="CY115">
        <v>1670954496.5999999</v>
      </c>
      <c r="CZ115" t="s">
        <v>356</v>
      </c>
      <c r="DA115">
        <v>1670954495.5999999</v>
      </c>
      <c r="DB115">
        <v>1670954496.5999999</v>
      </c>
      <c r="DC115">
        <v>16</v>
      </c>
      <c r="DD115">
        <v>-7.6999999999999999E-2</v>
      </c>
      <c r="DE115">
        <v>-1.0999999999999999E-2</v>
      </c>
      <c r="DF115">
        <v>-4.38</v>
      </c>
      <c r="DG115">
        <v>0.152</v>
      </c>
      <c r="DH115">
        <v>415</v>
      </c>
      <c r="DI115">
        <v>32</v>
      </c>
      <c r="DJ115">
        <v>0.4</v>
      </c>
      <c r="DK115">
        <v>0.41</v>
      </c>
      <c r="DL115">
        <v>-15.863290243902441</v>
      </c>
      <c r="DM115">
        <v>-0.85387317073173852</v>
      </c>
      <c r="DN115">
        <v>9.259693090019587E-2</v>
      </c>
      <c r="DO115">
        <v>0</v>
      </c>
      <c r="DP115">
        <v>0.80252456097560965</v>
      </c>
      <c r="DQ115">
        <v>-5.4329770034844398E-2</v>
      </c>
      <c r="DR115">
        <v>1.63436358092621E-2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368</v>
      </c>
      <c r="EA115">
        <v>3.2965599999999999</v>
      </c>
      <c r="EB115">
        <v>2.6253600000000001</v>
      </c>
      <c r="EC115">
        <v>0.13930699999999999</v>
      </c>
      <c r="ED115">
        <v>0.13989299999999999</v>
      </c>
      <c r="EE115">
        <v>0.14090800000000001</v>
      </c>
      <c r="EF115">
        <v>0.137237</v>
      </c>
      <c r="EG115">
        <v>26029</v>
      </c>
      <c r="EH115">
        <v>26465.5</v>
      </c>
      <c r="EI115">
        <v>28137.7</v>
      </c>
      <c r="EJ115">
        <v>29618.2</v>
      </c>
      <c r="EK115">
        <v>33262.5</v>
      </c>
      <c r="EL115">
        <v>35469.5</v>
      </c>
      <c r="EM115">
        <v>39714.199999999997</v>
      </c>
      <c r="EN115">
        <v>42324.9</v>
      </c>
      <c r="EO115">
        <v>2.1560199999999998</v>
      </c>
      <c r="EP115">
        <v>2.1797300000000002</v>
      </c>
      <c r="EQ115">
        <v>0.12166100000000001</v>
      </c>
      <c r="ER115">
        <v>0</v>
      </c>
      <c r="ES115">
        <v>30.974699999999999</v>
      </c>
      <c r="ET115">
        <v>999.9</v>
      </c>
      <c r="EU115">
        <v>71.099999999999994</v>
      </c>
      <c r="EV115">
        <v>35</v>
      </c>
      <c r="EW115">
        <v>39.764499999999998</v>
      </c>
      <c r="EX115">
        <v>57.846299999999999</v>
      </c>
      <c r="EY115">
        <v>-2.9046500000000002</v>
      </c>
      <c r="EZ115">
        <v>2</v>
      </c>
      <c r="FA115">
        <v>0.476242</v>
      </c>
      <c r="FB115">
        <v>0.28647600000000001</v>
      </c>
      <c r="FC115">
        <v>20.270700000000001</v>
      </c>
      <c r="FD115">
        <v>5.2181899999999999</v>
      </c>
      <c r="FE115">
        <v>12.0061</v>
      </c>
      <c r="FF115">
        <v>4.9863999999999997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1.8621799999999999</v>
      </c>
      <c r="FN115">
        <v>1.86429</v>
      </c>
      <c r="FO115">
        <v>1.8603499999999999</v>
      </c>
      <c r="FP115">
        <v>1.8611</v>
      </c>
      <c r="FQ115">
        <v>1.86019</v>
      </c>
      <c r="FR115">
        <v>1.86188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-4.7679999999999998</v>
      </c>
      <c r="GH115">
        <v>0.15240000000000001</v>
      </c>
      <c r="GI115">
        <v>-3.43048097447471</v>
      </c>
      <c r="GJ115">
        <v>-2.7043828418459848E-3</v>
      </c>
      <c r="GK115">
        <v>1.1637646390227569E-6</v>
      </c>
      <c r="GL115">
        <v>-2.7935288173591201E-10</v>
      </c>
      <c r="GM115">
        <v>0.15243500000000409</v>
      </c>
      <c r="GN115">
        <v>0</v>
      </c>
      <c r="GO115">
        <v>0</v>
      </c>
      <c r="GP115">
        <v>0</v>
      </c>
      <c r="GQ115">
        <v>5</v>
      </c>
      <c r="GR115">
        <v>2087</v>
      </c>
      <c r="GS115">
        <v>4</v>
      </c>
      <c r="GT115">
        <v>31</v>
      </c>
      <c r="GU115">
        <v>116.8</v>
      </c>
      <c r="GV115">
        <v>116.8</v>
      </c>
      <c r="GW115">
        <v>1.9873000000000001</v>
      </c>
      <c r="GX115">
        <v>2.5598100000000001</v>
      </c>
      <c r="GY115">
        <v>2.04834</v>
      </c>
      <c r="GZ115">
        <v>2.6184099999999999</v>
      </c>
      <c r="HA115">
        <v>2.1972700000000001</v>
      </c>
      <c r="HB115">
        <v>2.3290999999999999</v>
      </c>
      <c r="HC115">
        <v>40.4</v>
      </c>
      <c r="HD115">
        <v>13.422800000000001</v>
      </c>
      <c r="HE115">
        <v>18</v>
      </c>
      <c r="HF115">
        <v>650.47400000000005</v>
      </c>
      <c r="HG115">
        <v>744.33699999999999</v>
      </c>
      <c r="HH115">
        <v>31.001200000000001</v>
      </c>
      <c r="HI115">
        <v>33.364699999999999</v>
      </c>
      <c r="HJ115">
        <v>30.000800000000002</v>
      </c>
      <c r="HK115">
        <v>33.190100000000001</v>
      </c>
      <c r="HL115">
        <v>33.1783</v>
      </c>
      <c r="HM115">
        <v>39.8489</v>
      </c>
      <c r="HN115">
        <v>19.5623</v>
      </c>
      <c r="HO115">
        <v>100</v>
      </c>
      <c r="HP115">
        <v>31</v>
      </c>
      <c r="HQ115">
        <v>671.87699999999995</v>
      </c>
      <c r="HR115">
        <v>33.949100000000001</v>
      </c>
      <c r="HS115">
        <v>99.144599999999997</v>
      </c>
      <c r="HT115">
        <v>98.157200000000003</v>
      </c>
    </row>
    <row r="116" spans="1:228" x14ac:dyDescent="0.2">
      <c r="A116">
        <v>101</v>
      </c>
      <c r="B116">
        <v>1670961509.5999999</v>
      </c>
      <c r="C116">
        <v>399.59999990463263</v>
      </c>
      <c r="D116" t="s">
        <v>561</v>
      </c>
      <c r="E116" t="s">
        <v>562</v>
      </c>
      <c r="F116">
        <v>4</v>
      </c>
      <c r="G116">
        <v>1670961507.2874999</v>
      </c>
      <c r="H116">
        <f t="shared" si="34"/>
        <v>1.958245846843482E-3</v>
      </c>
      <c r="I116">
        <f t="shared" si="35"/>
        <v>1.9582458468434818</v>
      </c>
      <c r="J116">
        <f t="shared" si="36"/>
        <v>14.315337420611598</v>
      </c>
      <c r="K116">
        <f t="shared" si="37"/>
        <v>644.94949999999994</v>
      </c>
      <c r="L116">
        <f t="shared" si="38"/>
        <v>446.33803705794844</v>
      </c>
      <c r="M116">
        <f t="shared" si="39"/>
        <v>45.119662604863457</v>
      </c>
      <c r="N116">
        <f t="shared" si="40"/>
        <v>65.197006351930781</v>
      </c>
      <c r="O116">
        <f t="shared" si="41"/>
        <v>0.12594636057971742</v>
      </c>
      <c r="P116">
        <f t="shared" si="42"/>
        <v>3.6797245163002144</v>
      </c>
      <c r="Q116">
        <f t="shared" si="43"/>
        <v>0.1235996272991933</v>
      </c>
      <c r="R116">
        <f t="shared" si="44"/>
        <v>7.7456969684967306E-2</v>
      </c>
      <c r="S116">
        <f t="shared" si="45"/>
        <v>226.11463873587525</v>
      </c>
      <c r="T116">
        <f t="shared" si="46"/>
        <v>33.565554416573001</v>
      </c>
      <c r="U116">
        <f t="shared" si="47"/>
        <v>32.941412499999998</v>
      </c>
      <c r="V116">
        <f t="shared" si="48"/>
        <v>5.0354996405434989</v>
      </c>
      <c r="W116">
        <f t="shared" si="49"/>
        <v>69.690024103064189</v>
      </c>
      <c r="X116">
        <f t="shared" si="50"/>
        <v>3.5015353374490314</v>
      </c>
      <c r="Y116">
        <f t="shared" si="51"/>
        <v>5.0244427125905853</v>
      </c>
      <c r="Z116">
        <f t="shared" si="52"/>
        <v>1.5339643030944674</v>
      </c>
      <c r="AA116">
        <f t="shared" si="53"/>
        <v>-86.35864184579755</v>
      </c>
      <c r="AB116">
        <f t="shared" si="54"/>
        <v>-7.7567091476001293</v>
      </c>
      <c r="AC116">
        <f t="shared" si="55"/>
        <v>-0.48239739545932458</v>
      </c>
      <c r="AD116">
        <f t="shared" si="56"/>
        <v>131.51689034701826</v>
      </c>
      <c r="AE116">
        <f t="shared" si="57"/>
        <v>36.872573934844027</v>
      </c>
      <c r="AF116">
        <f t="shared" si="58"/>
        <v>1.9560910013055297</v>
      </c>
      <c r="AG116">
        <f t="shared" si="59"/>
        <v>14.315337420611598</v>
      </c>
      <c r="AH116">
        <v>683.74945810332883</v>
      </c>
      <c r="AI116">
        <v>671.09981818181791</v>
      </c>
      <c r="AJ116">
        <v>1.660215356765973</v>
      </c>
      <c r="AK116">
        <v>64.07577277955869</v>
      </c>
      <c r="AL116">
        <f t="shared" si="60"/>
        <v>1.9582458468434818</v>
      </c>
      <c r="AM116">
        <v>33.852195771639558</v>
      </c>
      <c r="AN116">
        <v>34.636568531468527</v>
      </c>
      <c r="AO116">
        <v>1.5019565232127059E-4</v>
      </c>
      <c r="AP116">
        <v>91.892419978846732</v>
      </c>
      <c r="AQ116">
        <v>38</v>
      </c>
      <c r="AR116">
        <v>6</v>
      </c>
      <c r="AS116">
        <f t="shared" si="61"/>
        <v>1</v>
      </c>
      <c r="AT116">
        <f t="shared" si="62"/>
        <v>0</v>
      </c>
      <c r="AU116">
        <f t="shared" si="63"/>
        <v>47338.486326200466</v>
      </c>
      <c r="AV116">
        <f t="shared" si="64"/>
        <v>1199.98875</v>
      </c>
      <c r="AW116">
        <f t="shared" si="65"/>
        <v>1025.9161635937178</v>
      </c>
      <c r="AX116">
        <f t="shared" si="66"/>
        <v>0.85493815137326723</v>
      </c>
      <c r="AY116">
        <f t="shared" si="67"/>
        <v>0.18843063215040579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1670961507.2874999</v>
      </c>
      <c r="BF116">
        <v>644.94949999999994</v>
      </c>
      <c r="BG116">
        <v>660.78912500000001</v>
      </c>
      <c r="BH116">
        <v>34.638300000000001</v>
      </c>
      <c r="BI116">
        <v>33.853949999999998</v>
      </c>
      <c r="BJ116">
        <v>649.72250000000008</v>
      </c>
      <c r="BK116">
        <v>34.485875</v>
      </c>
      <c r="BL116">
        <v>650.02937500000007</v>
      </c>
      <c r="BM116">
        <v>100.9885</v>
      </c>
      <c r="BN116">
        <v>0.10004468750000001</v>
      </c>
      <c r="BO116">
        <v>32.902312500000001</v>
      </c>
      <c r="BP116">
        <v>32.941412499999998</v>
      </c>
      <c r="BQ116">
        <v>999.9</v>
      </c>
      <c r="BR116">
        <v>0</v>
      </c>
      <c r="BS116">
        <v>0</v>
      </c>
      <c r="BT116">
        <v>9012.8125</v>
      </c>
      <c r="BU116">
        <v>0</v>
      </c>
      <c r="BV116">
        <v>1125.44875</v>
      </c>
      <c r="BW116">
        <v>-15.8396875</v>
      </c>
      <c r="BX116">
        <v>668.09112499999992</v>
      </c>
      <c r="BY116">
        <v>683.94349999999997</v>
      </c>
      <c r="BZ116">
        <v>0.78436324999999996</v>
      </c>
      <c r="CA116">
        <v>660.78912500000001</v>
      </c>
      <c r="CB116">
        <v>33.853949999999998</v>
      </c>
      <c r="CC116">
        <v>3.4980712500000002</v>
      </c>
      <c r="CD116">
        <v>3.41886125</v>
      </c>
      <c r="CE116">
        <v>26.610387500000002</v>
      </c>
      <c r="CF116">
        <v>26.222087500000001</v>
      </c>
      <c r="CG116">
        <v>1199.98875</v>
      </c>
      <c r="CH116">
        <v>0.49997775</v>
      </c>
      <c r="CI116">
        <v>0.50002225</v>
      </c>
      <c r="CJ116">
        <v>0</v>
      </c>
      <c r="CK116">
        <v>1171.2874999999999</v>
      </c>
      <c r="CL116">
        <v>4.9990899999999998</v>
      </c>
      <c r="CM116">
        <v>13617.325000000001</v>
      </c>
      <c r="CN116">
        <v>9557.6875</v>
      </c>
      <c r="CO116">
        <v>43.311999999999998</v>
      </c>
      <c r="CP116">
        <v>45.436999999999998</v>
      </c>
      <c r="CQ116">
        <v>44.186999999999998</v>
      </c>
      <c r="CR116">
        <v>44.468499999999999</v>
      </c>
      <c r="CS116">
        <v>44.593499999999999</v>
      </c>
      <c r="CT116">
        <v>597.46875</v>
      </c>
      <c r="CU116">
        <v>597.52</v>
      </c>
      <c r="CV116">
        <v>0</v>
      </c>
      <c r="CW116">
        <v>1670961541.5999999</v>
      </c>
      <c r="CX116">
        <v>0</v>
      </c>
      <c r="CY116">
        <v>1670954496.5999999</v>
      </c>
      <c r="CZ116" t="s">
        <v>356</v>
      </c>
      <c r="DA116">
        <v>1670954495.5999999</v>
      </c>
      <c r="DB116">
        <v>1670954496.5999999</v>
      </c>
      <c r="DC116">
        <v>16</v>
      </c>
      <c r="DD116">
        <v>-7.6999999999999999E-2</v>
      </c>
      <c r="DE116">
        <v>-1.0999999999999999E-2</v>
      </c>
      <c r="DF116">
        <v>-4.38</v>
      </c>
      <c r="DG116">
        <v>0.152</v>
      </c>
      <c r="DH116">
        <v>415</v>
      </c>
      <c r="DI116">
        <v>32</v>
      </c>
      <c r="DJ116">
        <v>0.4</v>
      </c>
      <c r="DK116">
        <v>0.41</v>
      </c>
      <c r="DL116">
        <v>-15.8817243902439</v>
      </c>
      <c r="DM116">
        <v>-0.33303344947740182</v>
      </c>
      <c r="DN116">
        <v>7.5303696603747014E-2</v>
      </c>
      <c r="DO116">
        <v>0</v>
      </c>
      <c r="DP116">
        <v>0.8015184146341463</v>
      </c>
      <c r="DQ116">
        <v>-0.15732407665505349</v>
      </c>
      <c r="DR116">
        <v>1.6397135604964391E-2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3.2965499999999999</v>
      </c>
      <c r="EB116">
        <v>2.6255299999999999</v>
      </c>
      <c r="EC116">
        <v>0.140267</v>
      </c>
      <c r="ED116">
        <v>0.14082700000000001</v>
      </c>
      <c r="EE116">
        <v>0.1409</v>
      </c>
      <c r="EF116">
        <v>0.13724800000000001</v>
      </c>
      <c r="EG116">
        <v>25999.7</v>
      </c>
      <c r="EH116">
        <v>26436.5</v>
      </c>
      <c r="EI116">
        <v>28137.599999999999</v>
      </c>
      <c r="EJ116">
        <v>29618.1</v>
      </c>
      <c r="EK116">
        <v>33262.5</v>
      </c>
      <c r="EL116">
        <v>35468.9</v>
      </c>
      <c r="EM116">
        <v>39713.800000000003</v>
      </c>
      <c r="EN116">
        <v>42324.7</v>
      </c>
      <c r="EO116">
        <v>2.1559499999999998</v>
      </c>
      <c r="EP116">
        <v>2.1797499999999999</v>
      </c>
      <c r="EQ116">
        <v>0.120606</v>
      </c>
      <c r="ER116">
        <v>0</v>
      </c>
      <c r="ES116">
        <v>30.984200000000001</v>
      </c>
      <c r="ET116">
        <v>999.9</v>
      </c>
      <c r="EU116">
        <v>71.099999999999994</v>
      </c>
      <c r="EV116">
        <v>35</v>
      </c>
      <c r="EW116">
        <v>39.766199999999998</v>
      </c>
      <c r="EX116">
        <v>57.936300000000003</v>
      </c>
      <c r="EY116">
        <v>-2.9046500000000002</v>
      </c>
      <c r="EZ116">
        <v>2</v>
      </c>
      <c r="FA116">
        <v>0.47690500000000002</v>
      </c>
      <c r="FB116">
        <v>0.29242400000000002</v>
      </c>
      <c r="FC116">
        <v>20.270800000000001</v>
      </c>
      <c r="FD116">
        <v>5.2187900000000003</v>
      </c>
      <c r="FE116">
        <v>12.005800000000001</v>
      </c>
      <c r="FF116">
        <v>4.9866000000000001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1.8642799999999999</v>
      </c>
      <c r="FO116">
        <v>1.8603499999999999</v>
      </c>
      <c r="FP116">
        <v>1.8611</v>
      </c>
      <c r="FQ116">
        <v>1.86019</v>
      </c>
      <c r="FR116">
        <v>1.86188</v>
      </c>
      <c r="FS116">
        <v>1.85849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-4.7789999999999999</v>
      </c>
      <c r="GH116">
        <v>0.1525</v>
      </c>
      <c r="GI116">
        <v>-3.43048097447471</v>
      </c>
      <c r="GJ116">
        <v>-2.7043828418459848E-3</v>
      </c>
      <c r="GK116">
        <v>1.1637646390227569E-6</v>
      </c>
      <c r="GL116">
        <v>-2.7935288173591201E-10</v>
      </c>
      <c r="GM116">
        <v>0.15243500000000409</v>
      </c>
      <c r="GN116">
        <v>0</v>
      </c>
      <c r="GO116">
        <v>0</v>
      </c>
      <c r="GP116">
        <v>0</v>
      </c>
      <c r="GQ116">
        <v>5</v>
      </c>
      <c r="GR116">
        <v>2087</v>
      </c>
      <c r="GS116">
        <v>4</v>
      </c>
      <c r="GT116">
        <v>31</v>
      </c>
      <c r="GU116">
        <v>116.9</v>
      </c>
      <c r="GV116">
        <v>116.9</v>
      </c>
      <c r="GW116">
        <v>2.0031699999999999</v>
      </c>
      <c r="GX116">
        <v>2.5561500000000001</v>
      </c>
      <c r="GY116">
        <v>2.04834</v>
      </c>
      <c r="GZ116">
        <v>2.6171899999999999</v>
      </c>
      <c r="HA116">
        <v>2.1972700000000001</v>
      </c>
      <c r="HB116">
        <v>2.3095699999999999</v>
      </c>
      <c r="HC116">
        <v>40.4</v>
      </c>
      <c r="HD116">
        <v>13.4316</v>
      </c>
      <c r="HE116">
        <v>18</v>
      </c>
      <c r="HF116">
        <v>650.476</v>
      </c>
      <c r="HG116">
        <v>744.44399999999996</v>
      </c>
      <c r="HH116">
        <v>31.0015</v>
      </c>
      <c r="HI116">
        <v>33.372100000000003</v>
      </c>
      <c r="HJ116">
        <v>30.000800000000002</v>
      </c>
      <c r="HK116">
        <v>33.195999999999998</v>
      </c>
      <c r="HL116">
        <v>33.185000000000002</v>
      </c>
      <c r="HM116">
        <v>40.165599999999998</v>
      </c>
      <c r="HN116">
        <v>19.5623</v>
      </c>
      <c r="HO116">
        <v>100</v>
      </c>
      <c r="HP116">
        <v>31</v>
      </c>
      <c r="HQ116">
        <v>678.55499999999995</v>
      </c>
      <c r="HR116">
        <v>33.986499999999999</v>
      </c>
      <c r="HS116">
        <v>99.143699999999995</v>
      </c>
      <c r="HT116">
        <v>98.156700000000001</v>
      </c>
    </row>
    <row r="117" spans="1:228" x14ac:dyDescent="0.2">
      <c r="A117">
        <v>102</v>
      </c>
      <c r="B117">
        <v>1670961513.5999999</v>
      </c>
      <c r="C117">
        <v>403.59999990463263</v>
      </c>
      <c r="D117" t="s">
        <v>563</v>
      </c>
      <c r="E117" t="s">
        <v>564</v>
      </c>
      <c r="F117">
        <v>4</v>
      </c>
      <c r="G117">
        <v>1670961511.5999999</v>
      </c>
      <c r="H117">
        <f t="shared" si="34"/>
        <v>1.9577313020095067E-3</v>
      </c>
      <c r="I117">
        <f t="shared" si="35"/>
        <v>1.9577313020095066</v>
      </c>
      <c r="J117">
        <f t="shared" si="36"/>
        <v>14.60759013504115</v>
      </c>
      <c r="K117">
        <f t="shared" si="37"/>
        <v>651.85842857142859</v>
      </c>
      <c r="L117">
        <f t="shared" si="38"/>
        <v>448.93273574232069</v>
      </c>
      <c r="M117">
        <f t="shared" si="39"/>
        <v>45.382030523696237</v>
      </c>
      <c r="N117">
        <f t="shared" si="40"/>
        <v>65.895526762247854</v>
      </c>
      <c r="O117">
        <f t="shared" si="41"/>
        <v>0.12567947500335419</v>
      </c>
      <c r="P117">
        <f t="shared" si="42"/>
        <v>3.6780118401960387</v>
      </c>
      <c r="Q117">
        <f t="shared" si="43"/>
        <v>0.12334151101946851</v>
      </c>
      <c r="R117">
        <f t="shared" si="44"/>
        <v>7.7294878613160645E-2</v>
      </c>
      <c r="S117">
        <f t="shared" si="45"/>
        <v>226.11369823600404</v>
      </c>
      <c r="T117">
        <f t="shared" si="46"/>
        <v>33.569063322397284</v>
      </c>
      <c r="U117">
        <f t="shared" si="47"/>
        <v>32.951485714285717</v>
      </c>
      <c r="V117">
        <f t="shared" si="48"/>
        <v>5.038351630759446</v>
      </c>
      <c r="W117">
        <f t="shared" si="49"/>
        <v>69.679134802645208</v>
      </c>
      <c r="X117">
        <f t="shared" si="50"/>
        <v>3.5016016698090646</v>
      </c>
      <c r="Y117">
        <f t="shared" si="51"/>
        <v>5.0253231182143407</v>
      </c>
      <c r="Z117">
        <f t="shared" si="52"/>
        <v>1.5367499609503814</v>
      </c>
      <c r="AA117">
        <f t="shared" si="53"/>
        <v>-86.335950418619248</v>
      </c>
      <c r="AB117">
        <f t="shared" si="54"/>
        <v>-9.1326236176511646</v>
      </c>
      <c r="AC117">
        <f t="shared" si="55"/>
        <v>-0.56826809841473647</v>
      </c>
      <c r="AD117">
        <f t="shared" si="56"/>
        <v>130.07685610131887</v>
      </c>
      <c r="AE117">
        <f t="shared" si="57"/>
        <v>37.045532155669193</v>
      </c>
      <c r="AF117">
        <f t="shared" si="58"/>
        <v>1.9460362541611731</v>
      </c>
      <c r="AG117">
        <f t="shared" si="59"/>
        <v>14.60759013504115</v>
      </c>
      <c r="AH117">
        <v>690.47172004489641</v>
      </c>
      <c r="AI117">
        <v>677.72520000000031</v>
      </c>
      <c r="AJ117">
        <v>1.6528829596378329</v>
      </c>
      <c r="AK117">
        <v>64.07577277955869</v>
      </c>
      <c r="AL117">
        <f t="shared" si="60"/>
        <v>1.9577313020095066</v>
      </c>
      <c r="AM117">
        <v>33.856294591464263</v>
      </c>
      <c r="AN117">
        <v>34.641748251748268</v>
      </c>
      <c r="AO117">
        <v>-8.0607483068363342E-5</v>
      </c>
      <c r="AP117">
        <v>91.892419978846732</v>
      </c>
      <c r="AQ117">
        <v>37</v>
      </c>
      <c r="AR117">
        <v>6</v>
      </c>
      <c r="AS117">
        <f t="shared" si="61"/>
        <v>1</v>
      </c>
      <c r="AT117">
        <f t="shared" si="62"/>
        <v>0</v>
      </c>
      <c r="AU117">
        <f t="shared" si="63"/>
        <v>47307.389168975875</v>
      </c>
      <c r="AV117">
        <f t="shared" si="64"/>
        <v>1199.982857142857</v>
      </c>
      <c r="AW117">
        <f t="shared" si="65"/>
        <v>1025.9112135937844</v>
      </c>
      <c r="AX117">
        <f t="shared" si="66"/>
        <v>0.85493822473136416</v>
      </c>
      <c r="AY117">
        <f t="shared" si="67"/>
        <v>0.18843077373153289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1670961511.5999999</v>
      </c>
      <c r="BF117">
        <v>651.85842857142859</v>
      </c>
      <c r="BG117">
        <v>667.77271428571441</v>
      </c>
      <c r="BH117">
        <v>34.6389</v>
      </c>
      <c r="BI117">
        <v>33.858585714285717</v>
      </c>
      <c r="BJ117">
        <v>656.64214285714286</v>
      </c>
      <c r="BK117">
        <v>34.486457142857148</v>
      </c>
      <c r="BL117">
        <v>650.03228571428565</v>
      </c>
      <c r="BM117">
        <v>100.98871428571429</v>
      </c>
      <c r="BN117">
        <v>9.9994357142857135E-2</v>
      </c>
      <c r="BO117">
        <v>32.905428571428573</v>
      </c>
      <c r="BP117">
        <v>32.951485714285717</v>
      </c>
      <c r="BQ117">
        <v>999.89999999999986</v>
      </c>
      <c r="BR117">
        <v>0</v>
      </c>
      <c r="BS117">
        <v>0</v>
      </c>
      <c r="BT117">
        <v>9006.8728571428583</v>
      </c>
      <c r="BU117">
        <v>0</v>
      </c>
      <c r="BV117">
        <v>1123.9028571428571</v>
      </c>
      <c r="BW117">
        <v>-15.91417142857143</v>
      </c>
      <c r="BX117">
        <v>675.24842857142869</v>
      </c>
      <c r="BY117">
        <v>691.17514285714299</v>
      </c>
      <c r="BZ117">
        <v>0.78029671428571423</v>
      </c>
      <c r="CA117">
        <v>667.77271428571441</v>
      </c>
      <c r="CB117">
        <v>33.858585714285717</v>
      </c>
      <c r="CC117">
        <v>3.4981357142857141</v>
      </c>
      <c r="CD117">
        <v>3.419332857142857</v>
      </c>
      <c r="CE117">
        <v>26.610700000000001</v>
      </c>
      <c r="CF117">
        <v>26.22445714285714</v>
      </c>
      <c r="CG117">
        <v>1199.982857142857</v>
      </c>
      <c r="CH117">
        <v>0.49997600000000009</v>
      </c>
      <c r="CI117">
        <v>0.50002399999999991</v>
      </c>
      <c r="CJ117">
        <v>0</v>
      </c>
      <c r="CK117">
        <v>1174.6400000000001</v>
      </c>
      <c r="CL117">
        <v>4.9990899999999998</v>
      </c>
      <c r="CM117">
        <v>13656.528571428569</v>
      </c>
      <c r="CN117">
        <v>9557.65</v>
      </c>
      <c r="CO117">
        <v>43.347999999999999</v>
      </c>
      <c r="CP117">
        <v>45.436999999999998</v>
      </c>
      <c r="CQ117">
        <v>44.186999999999998</v>
      </c>
      <c r="CR117">
        <v>44.5</v>
      </c>
      <c r="CS117">
        <v>44.616</v>
      </c>
      <c r="CT117">
        <v>597.46285714285716</v>
      </c>
      <c r="CU117">
        <v>597.51999999999987</v>
      </c>
      <c r="CV117">
        <v>0</v>
      </c>
      <c r="CW117">
        <v>1670961545.8</v>
      </c>
      <c r="CX117">
        <v>0</v>
      </c>
      <c r="CY117">
        <v>1670954496.5999999</v>
      </c>
      <c r="CZ117" t="s">
        <v>356</v>
      </c>
      <c r="DA117">
        <v>1670954495.5999999</v>
      </c>
      <c r="DB117">
        <v>1670954496.5999999</v>
      </c>
      <c r="DC117">
        <v>16</v>
      </c>
      <c r="DD117">
        <v>-7.6999999999999999E-2</v>
      </c>
      <c r="DE117">
        <v>-1.0999999999999999E-2</v>
      </c>
      <c r="DF117">
        <v>-4.38</v>
      </c>
      <c r="DG117">
        <v>0.152</v>
      </c>
      <c r="DH117">
        <v>415</v>
      </c>
      <c r="DI117">
        <v>32</v>
      </c>
      <c r="DJ117">
        <v>0.4</v>
      </c>
      <c r="DK117">
        <v>0.41</v>
      </c>
      <c r="DL117">
        <v>-15.8963825</v>
      </c>
      <c r="DM117">
        <v>-7.8417636022444573E-2</v>
      </c>
      <c r="DN117">
        <v>6.8829295679601513E-2</v>
      </c>
      <c r="DO117">
        <v>1</v>
      </c>
      <c r="DP117">
        <v>0.79269887499999991</v>
      </c>
      <c r="DQ117">
        <v>-0.11389187617261121</v>
      </c>
      <c r="DR117">
        <v>1.1822355873910031E-2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368</v>
      </c>
      <c r="EA117">
        <v>3.2964600000000002</v>
      </c>
      <c r="EB117">
        <v>2.6251699999999998</v>
      </c>
      <c r="EC117">
        <v>0.14121300000000001</v>
      </c>
      <c r="ED117">
        <v>0.14177600000000001</v>
      </c>
      <c r="EE117">
        <v>0.14090800000000001</v>
      </c>
      <c r="EF117">
        <v>0.137269</v>
      </c>
      <c r="EG117">
        <v>25970.7</v>
      </c>
      <c r="EH117">
        <v>26407</v>
      </c>
      <c r="EI117">
        <v>28137.200000000001</v>
      </c>
      <c r="EJ117">
        <v>29617.8</v>
      </c>
      <c r="EK117">
        <v>33261.5</v>
      </c>
      <c r="EL117">
        <v>35467.9</v>
      </c>
      <c r="EM117">
        <v>39713</v>
      </c>
      <c r="EN117">
        <v>42324.4</v>
      </c>
      <c r="EO117">
        <v>2.1559499999999998</v>
      </c>
      <c r="EP117">
        <v>2.17977</v>
      </c>
      <c r="EQ117">
        <v>0.121225</v>
      </c>
      <c r="ER117">
        <v>0</v>
      </c>
      <c r="ES117">
        <v>30.992699999999999</v>
      </c>
      <c r="ET117">
        <v>999.9</v>
      </c>
      <c r="EU117">
        <v>71.099999999999994</v>
      </c>
      <c r="EV117">
        <v>35</v>
      </c>
      <c r="EW117">
        <v>39.763199999999998</v>
      </c>
      <c r="EX117">
        <v>58.086300000000001</v>
      </c>
      <c r="EY117">
        <v>-2.7684299999999999</v>
      </c>
      <c r="EZ117">
        <v>2</v>
      </c>
      <c r="FA117">
        <v>0.477599</v>
      </c>
      <c r="FB117">
        <v>0.29838199999999998</v>
      </c>
      <c r="FC117">
        <v>20.270700000000001</v>
      </c>
      <c r="FD117">
        <v>5.2196899999999999</v>
      </c>
      <c r="FE117">
        <v>12.005800000000001</v>
      </c>
      <c r="FF117">
        <v>4.9865500000000003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1.8622000000000001</v>
      </c>
      <c r="FN117">
        <v>1.86429</v>
      </c>
      <c r="FO117">
        <v>1.8603499999999999</v>
      </c>
      <c r="FP117">
        <v>1.86111</v>
      </c>
      <c r="FQ117">
        <v>1.8601700000000001</v>
      </c>
      <c r="FR117">
        <v>1.86188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-4.7889999999999997</v>
      </c>
      <c r="GH117">
        <v>0.15240000000000001</v>
      </c>
      <c r="GI117">
        <v>-3.43048097447471</v>
      </c>
      <c r="GJ117">
        <v>-2.7043828418459848E-3</v>
      </c>
      <c r="GK117">
        <v>1.1637646390227569E-6</v>
      </c>
      <c r="GL117">
        <v>-2.7935288173591201E-10</v>
      </c>
      <c r="GM117">
        <v>0.15243500000000409</v>
      </c>
      <c r="GN117">
        <v>0</v>
      </c>
      <c r="GO117">
        <v>0</v>
      </c>
      <c r="GP117">
        <v>0</v>
      </c>
      <c r="GQ117">
        <v>5</v>
      </c>
      <c r="GR117">
        <v>2087</v>
      </c>
      <c r="GS117">
        <v>4</v>
      </c>
      <c r="GT117">
        <v>31</v>
      </c>
      <c r="GU117">
        <v>117</v>
      </c>
      <c r="GV117">
        <v>117</v>
      </c>
      <c r="GW117">
        <v>2.0190399999999999</v>
      </c>
      <c r="GX117">
        <v>2.5512700000000001</v>
      </c>
      <c r="GY117">
        <v>2.04834</v>
      </c>
      <c r="GZ117">
        <v>2.6184099999999999</v>
      </c>
      <c r="HA117">
        <v>2.1972700000000001</v>
      </c>
      <c r="HB117">
        <v>2.3596200000000001</v>
      </c>
      <c r="HC117">
        <v>40.4</v>
      </c>
      <c r="HD117">
        <v>13.440300000000001</v>
      </c>
      <c r="HE117">
        <v>18</v>
      </c>
      <c r="HF117">
        <v>650.54100000000005</v>
      </c>
      <c r="HG117">
        <v>744.55</v>
      </c>
      <c r="HH117">
        <v>31.0016</v>
      </c>
      <c r="HI117">
        <v>33.379399999999997</v>
      </c>
      <c r="HJ117">
        <v>30.000900000000001</v>
      </c>
      <c r="HK117">
        <v>33.202399999999997</v>
      </c>
      <c r="HL117">
        <v>33.191600000000001</v>
      </c>
      <c r="HM117">
        <v>40.488399999999999</v>
      </c>
      <c r="HN117">
        <v>19.268000000000001</v>
      </c>
      <c r="HO117">
        <v>100</v>
      </c>
      <c r="HP117">
        <v>31</v>
      </c>
      <c r="HQ117">
        <v>685.23400000000004</v>
      </c>
      <c r="HR117">
        <v>34.027700000000003</v>
      </c>
      <c r="HS117">
        <v>99.141999999999996</v>
      </c>
      <c r="HT117">
        <v>98.156000000000006</v>
      </c>
    </row>
    <row r="118" spans="1:228" x14ac:dyDescent="0.2">
      <c r="A118">
        <v>103</v>
      </c>
      <c r="B118">
        <v>1670961517.5999999</v>
      </c>
      <c r="C118">
        <v>407.59999990463263</v>
      </c>
      <c r="D118" t="s">
        <v>565</v>
      </c>
      <c r="E118" t="s">
        <v>566</v>
      </c>
      <c r="F118">
        <v>4</v>
      </c>
      <c r="G118">
        <v>1670961515.2874999</v>
      </c>
      <c r="H118">
        <f t="shared" si="34"/>
        <v>1.9422991281437621E-3</v>
      </c>
      <c r="I118">
        <f t="shared" si="35"/>
        <v>1.942299128143762</v>
      </c>
      <c r="J118">
        <f t="shared" si="36"/>
        <v>14.874581451491744</v>
      </c>
      <c r="K118">
        <f t="shared" si="37"/>
        <v>657.724875</v>
      </c>
      <c r="L118">
        <f t="shared" si="38"/>
        <v>449.55119036358127</v>
      </c>
      <c r="M118">
        <f t="shared" si="39"/>
        <v>45.444141102205123</v>
      </c>
      <c r="N118">
        <f t="shared" si="40"/>
        <v>66.487961030103051</v>
      </c>
      <c r="O118">
        <f t="shared" si="41"/>
        <v>0.12456694514332592</v>
      </c>
      <c r="P118">
        <f t="shared" si="42"/>
        <v>3.6683713888071336</v>
      </c>
      <c r="Q118">
        <f t="shared" si="43"/>
        <v>0.12226386547994095</v>
      </c>
      <c r="R118">
        <f t="shared" si="44"/>
        <v>7.6618291824606874E-2</v>
      </c>
      <c r="S118">
        <f t="shared" si="45"/>
        <v>226.11632424480283</v>
      </c>
      <c r="T118">
        <f t="shared" si="46"/>
        <v>33.579875743262612</v>
      </c>
      <c r="U118">
        <f t="shared" si="47"/>
        <v>32.957700000000003</v>
      </c>
      <c r="V118">
        <f t="shared" si="48"/>
        <v>5.0401117583349642</v>
      </c>
      <c r="W118">
        <f t="shared" si="49"/>
        <v>69.665243060547837</v>
      </c>
      <c r="X118">
        <f t="shared" si="50"/>
        <v>3.502069338084898</v>
      </c>
      <c r="Y118">
        <f t="shared" si="51"/>
        <v>5.026996511073909</v>
      </c>
      <c r="Z118">
        <f t="shared" si="52"/>
        <v>1.5380424202500662</v>
      </c>
      <c r="AA118">
        <f t="shared" si="53"/>
        <v>-85.655391551139914</v>
      </c>
      <c r="AB118">
        <f t="shared" si="54"/>
        <v>-9.166604195825478</v>
      </c>
      <c r="AC118">
        <f t="shared" si="55"/>
        <v>-0.57191549487768245</v>
      </c>
      <c r="AD118">
        <f t="shared" si="56"/>
        <v>130.72241300295974</v>
      </c>
      <c r="AE118">
        <f t="shared" si="57"/>
        <v>37.403236517734186</v>
      </c>
      <c r="AF118">
        <f t="shared" si="58"/>
        <v>1.8768745395359012</v>
      </c>
      <c r="AG118">
        <f t="shared" si="59"/>
        <v>14.874581451491744</v>
      </c>
      <c r="AH118">
        <v>697.21185666685551</v>
      </c>
      <c r="AI118">
        <v>684.33246060606041</v>
      </c>
      <c r="AJ118">
        <v>1.6575706632147389</v>
      </c>
      <c r="AK118">
        <v>64.07577277955869</v>
      </c>
      <c r="AL118">
        <f t="shared" si="60"/>
        <v>1.942299128143762</v>
      </c>
      <c r="AM118">
        <v>33.868842598882424</v>
      </c>
      <c r="AN118">
        <v>34.647391608391622</v>
      </c>
      <c r="AO118">
        <v>4.3428359395900503E-5</v>
      </c>
      <c r="AP118">
        <v>91.892419978846732</v>
      </c>
      <c r="AQ118">
        <v>37</v>
      </c>
      <c r="AR118">
        <v>6</v>
      </c>
      <c r="AS118">
        <f t="shared" si="61"/>
        <v>1</v>
      </c>
      <c r="AT118">
        <f t="shared" si="62"/>
        <v>0</v>
      </c>
      <c r="AU118">
        <f t="shared" si="63"/>
        <v>47134.174893187279</v>
      </c>
      <c r="AV118">
        <f t="shared" si="64"/>
        <v>1199.9949999999999</v>
      </c>
      <c r="AW118">
        <f t="shared" si="65"/>
        <v>1025.9217700750273</v>
      </c>
      <c r="AX118">
        <f t="shared" si="66"/>
        <v>0.85493837063906719</v>
      </c>
      <c r="AY118">
        <f t="shared" si="67"/>
        <v>0.1884310553333996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1670961515.2874999</v>
      </c>
      <c r="BF118">
        <v>657.724875</v>
      </c>
      <c r="BG118">
        <v>673.77324999999996</v>
      </c>
      <c r="BH118">
        <v>34.643837499999997</v>
      </c>
      <c r="BI118">
        <v>33.891274999999993</v>
      </c>
      <c r="BJ118">
        <v>662.5172500000001</v>
      </c>
      <c r="BK118">
        <v>34.491387500000002</v>
      </c>
      <c r="BL118">
        <v>650.04587500000002</v>
      </c>
      <c r="BM118">
        <v>100.98762499999999</v>
      </c>
      <c r="BN118">
        <v>0.100175625</v>
      </c>
      <c r="BO118">
        <v>32.911349999999999</v>
      </c>
      <c r="BP118">
        <v>32.957700000000003</v>
      </c>
      <c r="BQ118">
        <v>999.9</v>
      </c>
      <c r="BR118">
        <v>0</v>
      </c>
      <c r="BS118">
        <v>0</v>
      </c>
      <c r="BT118">
        <v>8973.6712499999994</v>
      </c>
      <c r="BU118">
        <v>0</v>
      </c>
      <c r="BV118">
        <v>1123.4512500000001</v>
      </c>
      <c r="BW118">
        <v>-16.048500000000001</v>
      </c>
      <c r="BX118">
        <v>681.32850000000008</v>
      </c>
      <c r="BY118">
        <v>697.40924999999993</v>
      </c>
      <c r="BZ118">
        <v>0.75254837500000005</v>
      </c>
      <c r="CA118">
        <v>673.77324999999996</v>
      </c>
      <c r="CB118">
        <v>33.891274999999993</v>
      </c>
      <c r="CC118">
        <v>3.4985962499999999</v>
      </c>
      <c r="CD118">
        <v>3.4225987500000001</v>
      </c>
      <c r="CE118">
        <v>26.612937500000001</v>
      </c>
      <c r="CF118">
        <v>26.240612500000001</v>
      </c>
      <c r="CG118">
        <v>1199.9949999999999</v>
      </c>
      <c r="CH118">
        <v>0.49997075000000002</v>
      </c>
      <c r="CI118">
        <v>0.50002925000000009</v>
      </c>
      <c r="CJ118">
        <v>0</v>
      </c>
      <c r="CK118">
        <v>1177.60625</v>
      </c>
      <c r="CL118">
        <v>4.9990899999999998</v>
      </c>
      <c r="CM118">
        <v>13691.9375</v>
      </c>
      <c r="CN118">
        <v>9557.7124999999996</v>
      </c>
      <c r="CO118">
        <v>43.359250000000003</v>
      </c>
      <c r="CP118">
        <v>45.492125000000001</v>
      </c>
      <c r="CQ118">
        <v>44.186999999999998</v>
      </c>
      <c r="CR118">
        <v>44.5</v>
      </c>
      <c r="CS118">
        <v>44.625</v>
      </c>
      <c r="CT118">
        <v>597.46500000000003</v>
      </c>
      <c r="CU118">
        <v>597.53374999999994</v>
      </c>
      <c r="CV118">
        <v>0</v>
      </c>
      <c r="CW118">
        <v>1670961550</v>
      </c>
      <c r="CX118">
        <v>0</v>
      </c>
      <c r="CY118">
        <v>1670954496.5999999</v>
      </c>
      <c r="CZ118" t="s">
        <v>356</v>
      </c>
      <c r="DA118">
        <v>1670954495.5999999</v>
      </c>
      <c r="DB118">
        <v>1670954496.5999999</v>
      </c>
      <c r="DC118">
        <v>16</v>
      </c>
      <c r="DD118">
        <v>-7.6999999999999999E-2</v>
      </c>
      <c r="DE118">
        <v>-1.0999999999999999E-2</v>
      </c>
      <c r="DF118">
        <v>-4.38</v>
      </c>
      <c r="DG118">
        <v>0.152</v>
      </c>
      <c r="DH118">
        <v>415</v>
      </c>
      <c r="DI118">
        <v>32</v>
      </c>
      <c r="DJ118">
        <v>0.4</v>
      </c>
      <c r="DK118">
        <v>0.41</v>
      </c>
      <c r="DL118">
        <v>-15.93483170731708</v>
      </c>
      <c r="DM118">
        <v>-0.18899790940770109</v>
      </c>
      <c r="DN118">
        <v>7.6320417109819086E-2</v>
      </c>
      <c r="DO118">
        <v>0</v>
      </c>
      <c r="DP118">
        <v>0.78180697560975609</v>
      </c>
      <c r="DQ118">
        <v>-0.12455055052264891</v>
      </c>
      <c r="DR118">
        <v>1.4649262679335971E-2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3.2966799999999998</v>
      </c>
      <c r="EB118">
        <v>2.6252499999999999</v>
      </c>
      <c r="EC118">
        <v>0.142151</v>
      </c>
      <c r="ED118">
        <v>0.142731</v>
      </c>
      <c r="EE118">
        <v>0.140935</v>
      </c>
      <c r="EF118">
        <v>0.137429</v>
      </c>
      <c r="EG118">
        <v>25941.8</v>
      </c>
      <c r="EH118">
        <v>26376.400000000001</v>
      </c>
      <c r="EI118">
        <v>28136.7</v>
      </c>
      <c r="EJ118">
        <v>29616.6</v>
      </c>
      <c r="EK118">
        <v>33260.1</v>
      </c>
      <c r="EL118">
        <v>35460.1</v>
      </c>
      <c r="EM118">
        <v>39712.5</v>
      </c>
      <c r="EN118">
        <v>42323</v>
      </c>
      <c r="EO118">
        <v>2.1562199999999998</v>
      </c>
      <c r="EP118">
        <v>2.1795</v>
      </c>
      <c r="EQ118">
        <v>0.120491</v>
      </c>
      <c r="ER118">
        <v>0</v>
      </c>
      <c r="ES118">
        <v>31.003499999999999</v>
      </c>
      <c r="ET118">
        <v>999.9</v>
      </c>
      <c r="EU118">
        <v>71.099999999999994</v>
      </c>
      <c r="EV118">
        <v>35</v>
      </c>
      <c r="EW118">
        <v>39.767699999999998</v>
      </c>
      <c r="EX118">
        <v>57.606299999999997</v>
      </c>
      <c r="EY118">
        <v>-2.9927899999999998</v>
      </c>
      <c r="EZ118">
        <v>2</v>
      </c>
      <c r="FA118">
        <v>0.47822900000000002</v>
      </c>
      <c r="FB118">
        <v>0.303595</v>
      </c>
      <c r="FC118">
        <v>20.270700000000001</v>
      </c>
      <c r="FD118">
        <v>5.2187900000000003</v>
      </c>
      <c r="FE118">
        <v>12.0061</v>
      </c>
      <c r="FF118">
        <v>4.9863999999999997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1.86219</v>
      </c>
      <c r="FN118">
        <v>1.86425</v>
      </c>
      <c r="FO118">
        <v>1.8603499999999999</v>
      </c>
      <c r="FP118">
        <v>1.8610899999999999</v>
      </c>
      <c r="FQ118">
        <v>1.86019</v>
      </c>
      <c r="FR118">
        <v>1.86188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-4.798</v>
      </c>
      <c r="GH118">
        <v>0.15240000000000001</v>
      </c>
      <c r="GI118">
        <v>-3.43048097447471</v>
      </c>
      <c r="GJ118">
        <v>-2.7043828418459848E-3</v>
      </c>
      <c r="GK118">
        <v>1.1637646390227569E-6</v>
      </c>
      <c r="GL118">
        <v>-2.7935288173591201E-10</v>
      </c>
      <c r="GM118">
        <v>0.15243500000000409</v>
      </c>
      <c r="GN118">
        <v>0</v>
      </c>
      <c r="GO118">
        <v>0</v>
      </c>
      <c r="GP118">
        <v>0</v>
      </c>
      <c r="GQ118">
        <v>5</v>
      </c>
      <c r="GR118">
        <v>2087</v>
      </c>
      <c r="GS118">
        <v>4</v>
      </c>
      <c r="GT118">
        <v>31</v>
      </c>
      <c r="GU118">
        <v>117</v>
      </c>
      <c r="GV118">
        <v>117</v>
      </c>
      <c r="GW118">
        <v>2.03491</v>
      </c>
      <c r="GX118">
        <v>2.5585900000000001</v>
      </c>
      <c r="GY118">
        <v>2.04834</v>
      </c>
      <c r="GZ118">
        <v>2.6171899999999999</v>
      </c>
      <c r="HA118">
        <v>2.1972700000000001</v>
      </c>
      <c r="HB118">
        <v>2.3645</v>
      </c>
      <c r="HC118">
        <v>40.4</v>
      </c>
      <c r="HD118">
        <v>13.422800000000001</v>
      </c>
      <c r="HE118">
        <v>18</v>
      </c>
      <c r="HF118">
        <v>650.82899999999995</v>
      </c>
      <c r="HG118">
        <v>744.37199999999996</v>
      </c>
      <c r="HH118">
        <v>31.0015</v>
      </c>
      <c r="HI118">
        <v>33.387099999999997</v>
      </c>
      <c r="HJ118">
        <v>30.000900000000001</v>
      </c>
      <c r="HK118">
        <v>33.209299999999999</v>
      </c>
      <c r="HL118">
        <v>33.198599999999999</v>
      </c>
      <c r="HM118">
        <v>40.813699999999997</v>
      </c>
      <c r="HN118">
        <v>19.268000000000001</v>
      </c>
      <c r="HO118">
        <v>100</v>
      </c>
      <c r="HP118">
        <v>31</v>
      </c>
      <c r="HQ118">
        <v>691.91300000000001</v>
      </c>
      <c r="HR118">
        <v>34.045999999999999</v>
      </c>
      <c r="HS118">
        <v>99.140500000000003</v>
      </c>
      <c r="HT118">
        <v>98.152299999999997</v>
      </c>
    </row>
    <row r="119" spans="1:228" x14ac:dyDescent="0.2">
      <c r="A119">
        <v>104</v>
      </c>
      <c r="B119">
        <v>1670961521.5999999</v>
      </c>
      <c r="C119">
        <v>411.59999990463263</v>
      </c>
      <c r="D119" t="s">
        <v>567</v>
      </c>
      <c r="E119" t="s">
        <v>568</v>
      </c>
      <c r="F119">
        <v>4</v>
      </c>
      <c r="G119">
        <v>1670961519.5999999</v>
      </c>
      <c r="H119">
        <f t="shared" si="34"/>
        <v>1.9686456326242019E-3</v>
      </c>
      <c r="I119">
        <f t="shared" si="35"/>
        <v>1.9686456326242019</v>
      </c>
      <c r="J119">
        <f t="shared" si="36"/>
        <v>15.305903715540804</v>
      </c>
      <c r="K119">
        <f t="shared" si="37"/>
        <v>664.62957142857147</v>
      </c>
      <c r="L119">
        <f t="shared" si="38"/>
        <v>453.75373440907697</v>
      </c>
      <c r="M119">
        <f t="shared" si="39"/>
        <v>45.868351832619197</v>
      </c>
      <c r="N119">
        <f t="shared" si="40"/>
        <v>67.185040494156638</v>
      </c>
      <c r="O119">
        <f t="shared" si="41"/>
        <v>0.1265182085286331</v>
      </c>
      <c r="P119">
        <f t="shared" si="42"/>
        <v>3.6794293925859933</v>
      </c>
      <c r="Q119">
        <f t="shared" si="43"/>
        <v>0.12415014643805483</v>
      </c>
      <c r="R119">
        <f t="shared" si="44"/>
        <v>7.7802910721073371E-2</v>
      </c>
      <c r="S119">
        <f t="shared" si="45"/>
        <v>226.11717844066845</v>
      </c>
      <c r="T119">
        <f t="shared" si="46"/>
        <v>33.573552091748262</v>
      </c>
      <c r="U119">
        <f t="shared" si="47"/>
        <v>32.955571428571417</v>
      </c>
      <c r="V119">
        <f t="shared" si="48"/>
        <v>5.0395088038278484</v>
      </c>
      <c r="W119">
        <f t="shared" si="49"/>
        <v>69.705853935429914</v>
      </c>
      <c r="X119">
        <f t="shared" si="50"/>
        <v>3.5043233477989166</v>
      </c>
      <c r="Y119">
        <f t="shared" si="51"/>
        <v>5.0273013670344664</v>
      </c>
      <c r="Z119">
        <f t="shared" si="52"/>
        <v>1.5351854560289317</v>
      </c>
      <c r="AA119">
        <f t="shared" si="53"/>
        <v>-86.817272398727312</v>
      </c>
      <c r="AB119">
        <f t="shared" si="54"/>
        <v>-8.558050002678673</v>
      </c>
      <c r="AC119">
        <f t="shared" si="55"/>
        <v>-0.53233962132713908</v>
      </c>
      <c r="AD119">
        <f t="shared" si="56"/>
        <v>130.20951641793533</v>
      </c>
      <c r="AE119">
        <f t="shared" si="57"/>
        <v>37.969762343432386</v>
      </c>
      <c r="AF119">
        <f t="shared" si="58"/>
        <v>1.8419030413394815</v>
      </c>
      <c r="AG119">
        <f t="shared" si="59"/>
        <v>15.305903715540804</v>
      </c>
      <c r="AH119">
        <v>704.09935970868423</v>
      </c>
      <c r="AI119">
        <v>690.99727878787871</v>
      </c>
      <c r="AJ119">
        <v>1.6669600293693561</v>
      </c>
      <c r="AK119">
        <v>64.07577277955869</v>
      </c>
      <c r="AL119">
        <f t="shared" si="60"/>
        <v>1.9686456326242019</v>
      </c>
      <c r="AM119">
        <v>33.924064627912657</v>
      </c>
      <c r="AN119">
        <v>34.676944755244769</v>
      </c>
      <c r="AO119">
        <v>6.5011640422873058E-3</v>
      </c>
      <c r="AP119">
        <v>91.892419978846732</v>
      </c>
      <c r="AQ119">
        <v>37</v>
      </c>
      <c r="AR119">
        <v>6</v>
      </c>
      <c r="AS119">
        <f t="shared" si="61"/>
        <v>1</v>
      </c>
      <c r="AT119">
        <f t="shared" si="62"/>
        <v>0</v>
      </c>
      <c r="AU119">
        <f t="shared" si="63"/>
        <v>47331.631115767559</v>
      </c>
      <c r="AV119">
        <f t="shared" si="64"/>
        <v>1199.997142857143</v>
      </c>
      <c r="AW119">
        <f t="shared" si="65"/>
        <v>1025.9238354614863</v>
      </c>
      <c r="AX119">
        <f t="shared" si="66"/>
        <v>0.85493856511925059</v>
      </c>
      <c r="AY119">
        <f t="shared" si="67"/>
        <v>0.18843143068015389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1670961519.5999999</v>
      </c>
      <c r="BF119">
        <v>664.62957142857147</v>
      </c>
      <c r="BG119">
        <v>680.90942857142852</v>
      </c>
      <c r="BH119">
        <v>34.666600000000003</v>
      </c>
      <c r="BI119">
        <v>33.928057142857149</v>
      </c>
      <c r="BJ119">
        <v>669.43257142857146</v>
      </c>
      <c r="BK119">
        <v>34.514185714285723</v>
      </c>
      <c r="BL119">
        <v>650.02814285714283</v>
      </c>
      <c r="BM119">
        <v>100.98657142857139</v>
      </c>
      <c r="BN119">
        <v>9.9873385714285723E-2</v>
      </c>
      <c r="BO119">
        <v>32.912428571428563</v>
      </c>
      <c r="BP119">
        <v>32.955571428571417</v>
      </c>
      <c r="BQ119">
        <v>999.89999999999986</v>
      </c>
      <c r="BR119">
        <v>0</v>
      </c>
      <c r="BS119">
        <v>0</v>
      </c>
      <c r="BT119">
        <v>9011.9642857142862</v>
      </c>
      <c r="BU119">
        <v>0</v>
      </c>
      <c r="BV119">
        <v>1122.1314285714291</v>
      </c>
      <c r="BW119">
        <v>-16.279971428571429</v>
      </c>
      <c r="BX119">
        <v>688.4974285714286</v>
      </c>
      <c r="BY119">
        <v>704.82257142857145</v>
      </c>
      <c r="BZ119">
        <v>0.73857442857142863</v>
      </c>
      <c r="CA119">
        <v>680.90942857142852</v>
      </c>
      <c r="CB119">
        <v>33.928057142857149</v>
      </c>
      <c r="CC119">
        <v>3.5008657142857151</v>
      </c>
      <c r="CD119">
        <v>3.426278571428572</v>
      </c>
      <c r="CE119">
        <v>26.62394285714285</v>
      </c>
      <c r="CF119">
        <v>26.258814285714291</v>
      </c>
      <c r="CG119">
        <v>1199.997142857143</v>
      </c>
      <c r="CH119">
        <v>0.49996400000000002</v>
      </c>
      <c r="CI119">
        <v>0.50003599999999992</v>
      </c>
      <c r="CJ119">
        <v>0</v>
      </c>
      <c r="CK119">
        <v>1181.1328571428569</v>
      </c>
      <c r="CL119">
        <v>4.9990899999999998</v>
      </c>
      <c r="CM119">
        <v>13734.22857142857</v>
      </c>
      <c r="CN119">
        <v>9557.7157142857141</v>
      </c>
      <c r="CO119">
        <v>43.375</v>
      </c>
      <c r="CP119">
        <v>45.5</v>
      </c>
      <c r="CQ119">
        <v>44.204999999999998</v>
      </c>
      <c r="CR119">
        <v>44.5</v>
      </c>
      <c r="CS119">
        <v>44.625</v>
      </c>
      <c r="CT119">
        <v>597.46</v>
      </c>
      <c r="CU119">
        <v>597.54428571428582</v>
      </c>
      <c r="CV119">
        <v>0</v>
      </c>
      <c r="CW119">
        <v>1670961553.5999999</v>
      </c>
      <c r="CX119">
        <v>0</v>
      </c>
      <c r="CY119">
        <v>1670954496.5999999</v>
      </c>
      <c r="CZ119" t="s">
        <v>356</v>
      </c>
      <c r="DA119">
        <v>1670954495.5999999</v>
      </c>
      <c r="DB119">
        <v>1670954496.5999999</v>
      </c>
      <c r="DC119">
        <v>16</v>
      </c>
      <c r="DD119">
        <v>-7.6999999999999999E-2</v>
      </c>
      <c r="DE119">
        <v>-1.0999999999999999E-2</v>
      </c>
      <c r="DF119">
        <v>-4.38</v>
      </c>
      <c r="DG119">
        <v>0.152</v>
      </c>
      <c r="DH119">
        <v>415</v>
      </c>
      <c r="DI119">
        <v>32</v>
      </c>
      <c r="DJ119">
        <v>0.4</v>
      </c>
      <c r="DK119">
        <v>0.41</v>
      </c>
      <c r="DL119">
        <v>-15.99019</v>
      </c>
      <c r="DM119">
        <v>-0.88058161350841191</v>
      </c>
      <c r="DN119">
        <v>0.13436436990511999</v>
      </c>
      <c r="DO119">
        <v>0</v>
      </c>
      <c r="DP119">
        <v>0.77036660000000001</v>
      </c>
      <c r="DQ119">
        <v>-0.19109248030018811</v>
      </c>
      <c r="DR119">
        <v>2.1227910836679149E-2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363</v>
      </c>
      <c r="EA119">
        <v>3.2963499999999999</v>
      </c>
      <c r="EB119">
        <v>2.6253000000000002</v>
      </c>
      <c r="EC119">
        <v>0.143097</v>
      </c>
      <c r="ED119">
        <v>0.14369100000000001</v>
      </c>
      <c r="EE119">
        <v>0.14100199999999999</v>
      </c>
      <c r="EF119">
        <v>0.13744799999999999</v>
      </c>
      <c r="EG119">
        <v>25912.6</v>
      </c>
      <c r="EH119">
        <v>26346.400000000001</v>
      </c>
      <c r="EI119">
        <v>28136.2</v>
      </c>
      <c r="EJ119">
        <v>29616.1</v>
      </c>
      <c r="EK119">
        <v>33257.199999999997</v>
      </c>
      <c r="EL119">
        <v>35458.800000000003</v>
      </c>
      <c r="EM119">
        <v>39712</v>
      </c>
      <c r="EN119">
        <v>42322.3</v>
      </c>
      <c r="EO119">
        <v>2.1559699999999999</v>
      </c>
      <c r="EP119">
        <v>2.1797</v>
      </c>
      <c r="EQ119">
        <v>0.11969399999999999</v>
      </c>
      <c r="ER119">
        <v>0</v>
      </c>
      <c r="ES119">
        <v>31.012</v>
      </c>
      <c r="ET119">
        <v>999.9</v>
      </c>
      <c r="EU119">
        <v>71.099999999999994</v>
      </c>
      <c r="EV119">
        <v>35</v>
      </c>
      <c r="EW119">
        <v>39.771599999999999</v>
      </c>
      <c r="EX119">
        <v>57.696300000000001</v>
      </c>
      <c r="EY119">
        <v>-2.9527199999999998</v>
      </c>
      <c r="EZ119">
        <v>2</v>
      </c>
      <c r="FA119">
        <v>0.479101</v>
      </c>
      <c r="FB119">
        <v>0.310033</v>
      </c>
      <c r="FC119">
        <v>20.270700000000001</v>
      </c>
      <c r="FD119">
        <v>5.2199900000000001</v>
      </c>
      <c r="FE119">
        <v>12.006500000000001</v>
      </c>
      <c r="FF119">
        <v>4.9870999999999999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1.86219</v>
      </c>
      <c r="FN119">
        <v>1.8642799999999999</v>
      </c>
      <c r="FO119">
        <v>1.8603499999999999</v>
      </c>
      <c r="FP119">
        <v>1.8611</v>
      </c>
      <c r="FQ119">
        <v>1.8601799999999999</v>
      </c>
      <c r="FR119">
        <v>1.86188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-4.8090000000000002</v>
      </c>
      <c r="GH119">
        <v>0.15240000000000001</v>
      </c>
      <c r="GI119">
        <v>-3.43048097447471</v>
      </c>
      <c r="GJ119">
        <v>-2.7043828418459848E-3</v>
      </c>
      <c r="GK119">
        <v>1.1637646390227569E-6</v>
      </c>
      <c r="GL119">
        <v>-2.7935288173591201E-10</v>
      </c>
      <c r="GM119">
        <v>0.15243500000000409</v>
      </c>
      <c r="GN119">
        <v>0</v>
      </c>
      <c r="GO119">
        <v>0</v>
      </c>
      <c r="GP119">
        <v>0</v>
      </c>
      <c r="GQ119">
        <v>5</v>
      </c>
      <c r="GR119">
        <v>2087</v>
      </c>
      <c r="GS119">
        <v>4</v>
      </c>
      <c r="GT119">
        <v>31</v>
      </c>
      <c r="GU119">
        <v>117.1</v>
      </c>
      <c r="GV119">
        <v>117.1</v>
      </c>
      <c r="GW119">
        <v>2.05322</v>
      </c>
      <c r="GX119">
        <v>2.5524900000000001</v>
      </c>
      <c r="GY119">
        <v>2.04834</v>
      </c>
      <c r="GZ119">
        <v>2.6171899999999999</v>
      </c>
      <c r="HA119">
        <v>2.1972700000000001</v>
      </c>
      <c r="HB119">
        <v>2.3144499999999999</v>
      </c>
      <c r="HC119">
        <v>40.4</v>
      </c>
      <c r="HD119">
        <v>13.422800000000001</v>
      </c>
      <c r="HE119">
        <v>18</v>
      </c>
      <c r="HF119">
        <v>650.70799999999997</v>
      </c>
      <c r="HG119">
        <v>744.65200000000004</v>
      </c>
      <c r="HH119">
        <v>31.0017</v>
      </c>
      <c r="HI119">
        <v>33.394300000000001</v>
      </c>
      <c r="HJ119">
        <v>30.001000000000001</v>
      </c>
      <c r="HK119">
        <v>33.216700000000003</v>
      </c>
      <c r="HL119">
        <v>33.205599999999997</v>
      </c>
      <c r="HM119">
        <v>41.138599999999997</v>
      </c>
      <c r="HN119">
        <v>18.992599999999999</v>
      </c>
      <c r="HO119">
        <v>100</v>
      </c>
      <c r="HP119">
        <v>31</v>
      </c>
      <c r="HQ119">
        <v>698.59199999999998</v>
      </c>
      <c r="HR119">
        <v>34.067100000000003</v>
      </c>
      <c r="HS119">
        <v>99.138999999999996</v>
      </c>
      <c r="HT119">
        <v>98.150800000000004</v>
      </c>
    </row>
    <row r="120" spans="1:228" x14ac:dyDescent="0.2">
      <c r="A120">
        <v>105</v>
      </c>
      <c r="B120">
        <v>1670961525.5999999</v>
      </c>
      <c r="C120">
        <v>415.59999990463263</v>
      </c>
      <c r="D120" t="s">
        <v>569</v>
      </c>
      <c r="E120" t="s">
        <v>570</v>
      </c>
      <c r="F120">
        <v>4</v>
      </c>
      <c r="G120">
        <v>1670961523.2874999</v>
      </c>
      <c r="H120">
        <f t="shared" si="34"/>
        <v>1.9218858557134579E-3</v>
      </c>
      <c r="I120">
        <f t="shared" si="35"/>
        <v>1.9218858557134579</v>
      </c>
      <c r="J120">
        <f t="shared" si="36"/>
        <v>14.59631672793685</v>
      </c>
      <c r="K120">
        <f t="shared" si="37"/>
        <v>670.71487500000001</v>
      </c>
      <c r="L120">
        <f t="shared" si="38"/>
        <v>464.49977286354385</v>
      </c>
      <c r="M120">
        <f t="shared" si="39"/>
        <v>46.95490110998216</v>
      </c>
      <c r="N120">
        <f t="shared" si="40"/>
        <v>67.80057272034631</v>
      </c>
      <c r="O120">
        <f t="shared" si="41"/>
        <v>0.12366026612623475</v>
      </c>
      <c r="P120">
        <f t="shared" si="42"/>
        <v>3.676341744063333</v>
      </c>
      <c r="Q120">
        <f t="shared" si="43"/>
        <v>0.12139508602038118</v>
      </c>
      <c r="R120">
        <f t="shared" si="44"/>
        <v>7.6071990134942702E-2</v>
      </c>
      <c r="S120">
        <f t="shared" si="45"/>
        <v>226.11670374334724</v>
      </c>
      <c r="T120">
        <f t="shared" si="46"/>
        <v>33.584438352487084</v>
      </c>
      <c r="U120">
        <f t="shared" si="47"/>
        <v>32.953000000000003</v>
      </c>
      <c r="V120">
        <f t="shared" si="48"/>
        <v>5.0387804861179983</v>
      </c>
      <c r="W120">
        <f t="shared" si="49"/>
        <v>69.737845920427759</v>
      </c>
      <c r="X120">
        <f t="shared" si="50"/>
        <v>3.5060443215951893</v>
      </c>
      <c r="Y120">
        <f t="shared" si="51"/>
        <v>5.0274628866450133</v>
      </c>
      <c r="Z120">
        <f t="shared" si="52"/>
        <v>1.532736164522809</v>
      </c>
      <c r="AA120">
        <f t="shared" si="53"/>
        <v>-84.75516623696349</v>
      </c>
      <c r="AB120">
        <f t="shared" si="54"/>
        <v>-7.9279574442389364</v>
      </c>
      <c r="AC120">
        <f t="shared" si="55"/>
        <v>-0.49355507361784717</v>
      </c>
      <c r="AD120">
        <f t="shared" si="56"/>
        <v>132.940024988527</v>
      </c>
      <c r="AE120">
        <f t="shared" si="57"/>
        <v>38.322755774533661</v>
      </c>
      <c r="AF120">
        <f t="shared" si="58"/>
        <v>1.8394378514288616</v>
      </c>
      <c r="AG120">
        <f t="shared" si="59"/>
        <v>14.59631672793685</v>
      </c>
      <c r="AH120">
        <v>711.09804893574653</v>
      </c>
      <c r="AI120">
        <v>697.98120606060581</v>
      </c>
      <c r="AJ120">
        <v>1.748421133926864</v>
      </c>
      <c r="AK120">
        <v>64.07577277955869</v>
      </c>
      <c r="AL120">
        <f t="shared" si="60"/>
        <v>1.9218858557134579</v>
      </c>
      <c r="AM120">
        <v>33.933969589610797</v>
      </c>
      <c r="AN120">
        <v>34.689755944055953</v>
      </c>
      <c r="AO120">
        <v>2.6501615655426512E-3</v>
      </c>
      <c r="AP120">
        <v>91.892419978846732</v>
      </c>
      <c r="AQ120">
        <v>37</v>
      </c>
      <c r="AR120">
        <v>6</v>
      </c>
      <c r="AS120">
        <f t="shared" si="61"/>
        <v>1</v>
      </c>
      <c r="AT120">
        <f t="shared" si="62"/>
        <v>0</v>
      </c>
      <c r="AU120">
        <f t="shared" si="63"/>
        <v>47276.353688680247</v>
      </c>
      <c r="AV120">
        <f t="shared" si="64"/>
        <v>1199.9937500000001</v>
      </c>
      <c r="AW120">
        <f t="shared" si="65"/>
        <v>1025.9210200742734</v>
      </c>
      <c r="AX120">
        <f t="shared" si="66"/>
        <v>0.8549386362006246</v>
      </c>
      <c r="AY120">
        <f t="shared" si="67"/>
        <v>0.18843156786720533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1670961523.2874999</v>
      </c>
      <c r="BF120">
        <v>670.71487500000001</v>
      </c>
      <c r="BG120">
        <v>687.14662499999997</v>
      </c>
      <c r="BH120">
        <v>34.683425</v>
      </c>
      <c r="BI120">
        <v>33.945824999999999</v>
      </c>
      <c r="BJ120">
        <v>675.52737500000001</v>
      </c>
      <c r="BK120">
        <v>34.530974999999998</v>
      </c>
      <c r="BL120">
        <v>649.97662500000001</v>
      </c>
      <c r="BM120">
        <v>100.98699999999999</v>
      </c>
      <c r="BN120">
        <v>0.1000270625</v>
      </c>
      <c r="BO120">
        <v>32.912999999999997</v>
      </c>
      <c r="BP120">
        <v>32.953000000000003</v>
      </c>
      <c r="BQ120">
        <v>999.9</v>
      </c>
      <c r="BR120">
        <v>0</v>
      </c>
      <c r="BS120">
        <v>0</v>
      </c>
      <c r="BT120">
        <v>9001.2537499999999</v>
      </c>
      <c r="BU120">
        <v>0</v>
      </c>
      <c r="BV120">
        <v>1124.22</v>
      </c>
      <c r="BW120">
        <v>-16.4316</v>
      </c>
      <c r="BX120">
        <v>694.81349999999998</v>
      </c>
      <c r="BY120">
        <v>711.29212499999994</v>
      </c>
      <c r="BZ120">
        <v>0.737610875</v>
      </c>
      <c r="CA120">
        <v>687.14662499999997</v>
      </c>
      <c r="CB120">
        <v>33.945824999999999</v>
      </c>
      <c r="CC120">
        <v>3.5025824999999999</v>
      </c>
      <c r="CD120">
        <v>3.4280925</v>
      </c>
      <c r="CE120">
        <v>26.632249999999999</v>
      </c>
      <c r="CF120">
        <v>26.267775</v>
      </c>
      <c r="CG120">
        <v>1199.9937500000001</v>
      </c>
      <c r="CH120">
        <v>0.49996200000000002</v>
      </c>
      <c r="CI120">
        <v>0.50003799999999998</v>
      </c>
      <c r="CJ120">
        <v>0</v>
      </c>
      <c r="CK120">
        <v>1184.1199999999999</v>
      </c>
      <c r="CL120">
        <v>4.9990899999999998</v>
      </c>
      <c r="CM120">
        <v>13770.65</v>
      </c>
      <c r="CN120">
        <v>9557.68</v>
      </c>
      <c r="CO120">
        <v>43.375</v>
      </c>
      <c r="CP120">
        <v>45.5</v>
      </c>
      <c r="CQ120">
        <v>44.25</v>
      </c>
      <c r="CR120">
        <v>44.554250000000003</v>
      </c>
      <c r="CS120">
        <v>44.625</v>
      </c>
      <c r="CT120">
        <v>597.45375000000001</v>
      </c>
      <c r="CU120">
        <v>597.54374999999993</v>
      </c>
      <c r="CV120">
        <v>0</v>
      </c>
      <c r="CW120">
        <v>1670961557.8</v>
      </c>
      <c r="CX120">
        <v>0</v>
      </c>
      <c r="CY120">
        <v>1670954496.5999999</v>
      </c>
      <c r="CZ120" t="s">
        <v>356</v>
      </c>
      <c r="DA120">
        <v>1670954495.5999999</v>
      </c>
      <c r="DB120">
        <v>1670954496.5999999</v>
      </c>
      <c r="DC120">
        <v>16</v>
      </c>
      <c r="DD120">
        <v>-7.6999999999999999E-2</v>
      </c>
      <c r="DE120">
        <v>-1.0999999999999999E-2</v>
      </c>
      <c r="DF120">
        <v>-4.38</v>
      </c>
      <c r="DG120">
        <v>0.152</v>
      </c>
      <c r="DH120">
        <v>415</v>
      </c>
      <c r="DI120">
        <v>32</v>
      </c>
      <c r="DJ120">
        <v>0.4</v>
      </c>
      <c r="DK120">
        <v>0.41</v>
      </c>
      <c r="DL120">
        <v>-16.08289024390244</v>
      </c>
      <c r="DM120">
        <v>-2.0739261324042091</v>
      </c>
      <c r="DN120">
        <v>0.21834508132532979</v>
      </c>
      <c r="DO120">
        <v>0</v>
      </c>
      <c r="DP120">
        <v>0.76044380487804875</v>
      </c>
      <c r="DQ120">
        <v>-0.2006593588850169</v>
      </c>
      <c r="DR120">
        <v>2.2119865809388219E-2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3.2964600000000002</v>
      </c>
      <c r="EB120">
        <v>2.6253600000000001</v>
      </c>
      <c r="EC120">
        <v>0.14407900000000001</v>
      </c>
      <c r="ED120">
        <v>0.144675</v>
      </c>
      <c r="EE120">
        <v>0.141037</v>
      </c>
      <c r="EF120">
        <v>0.13752800000000001</v>
      </c>
      <c r="EG120">
        <v>25882.9</v>
      </c>
      <c r="EH120">
        <v>26315.599999999999</v>
      </c>
      <c r="EI120">
        <v>28136.3</v>
      </c>
      <c r="EJ120">
        <v>29615.599999999999</v>
      </c>
      <c r="EK120">
        <v>33255.5</v>
      </c>
      <c r="EL120">
        <v>35455.300000000003</v>
      </c>
      <c r="EM120">
        <v>39711.5</v>
      </c>
      <c r="EN120">
        <v>42322</v>
      </c>
      <c r="EO120">
        <v>2.1558700000000002</v>
      </c>
      <c r="EP120">
        <v>2.1792799999999999</v>
      </c>
      <c r="EQ120">
        <v>0.11913899999999999</v>
      </c>
      <c r="ER120">
        <v>0</v>
      </c>
      <c r="ES120">
        <v>31.022099999999998</v>
      </c>
      <c r="ET120">
        <v>999.9</v>
      </c>
      <c r="EU120">
        <v>71.099999999999994</v>
      </c>
      <c r="EV120">
        <v>35</v>
      </c>
      <c r="EW120">
        <v>39.770000000000003</v>
      </c>
      <c r="EX120">
        <v>57.756300000000003</v>
      </c>
      <c r="EY120">
        <v>-2.85256</v>
      </c>
      <c r="EZ120">
        <v>2</v>
      </c>
      <c r="FA120">
        <v>0.47985299999999997</v>
      </c>
      <c r="FB120">
        <v>0.31513600000000003</v>
      </c>
      <c r="FC120">
        <v>20.270700000000001</v>
      </c>
      <c r="FD120">
        <v>5.2201399999999998</v>
      </c>
      <c r="FE120">
        <v>12.0059</v>
      </c>
      <c r="FF120">
        <v>4.9866999999999999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1.86219</v>
      </c>
      <c r="FN120">
        <v>1.86425</v>
      </c>
      <c r="FO120">
        <v>1.8603499999999999</v>
      </c>
      <c r="FP120">
        <v>1.8610800000000001</v>
      </c>
      <c r="FQ120">
        <v>1.8601799999999999</v>
      </c>
      <c r="FR120">
        <v>1.86188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-4.8179999999999996</v>
      </c>
      <c r="GH120">
        <v>0.15240000000000001</v>
      </c>
      <c r="GI120">
        <v>-3.43048097447471</v>
      </c>
      <c r="GJ120">
        <v>-2.7043828418459848E-3</v>
      </c>
      <c r="GK120">
        <v>1.1637646390227569E-6</v>
      </c>
      <c r="GL120">
        <v>-2.7935288173591201E-10</v>
      </c>
      <c r="GM120">
        <v>0.15243500000000409</v>
      </c>
      <c r="GN120">
        <v>0</v>
      </c>
      <c r="GO120">
        <v>0</v>
      </c>
      <c r="GP120">
        <v>0</v>
      </c>
      <c r="GQ120">
        <v>5</v>
      </c>
      <c r="GR120">
        <v>2087</v>
      </c>
      <c r="GS120">
        <v>4</v>
      </c>
      <c r="GT120">
        <v>31</v>
      </c>
      <c r="GU120">
        <v>117.2</v>
      </c>
      <c r="GV120">
        <v>117.2</v>
      </c>
      <c r="GW120">
        <v>2.0690900000000001</v>
      </c>
      <c r="GX120">
        <v>2.5476100000000002</v>
      </c>
      <c r="GY120">
        <v>2.04834</v>
      </c>
      <c r="GZ120">
        <v>2.6171899999999999</v>
      </c>
      <c r="HA120">
        <v>2.1972700000000001</v>
      </c>
      <c r="HB120">
        <v>2.33887</v>
      </c>
      <c r="HC120">
        <v>40.4</v>
      </c>
      <c r="HD120">
        <v>13.440300000000001</v>
      </c>
      <c r="HE120">
        <v>18</v>
      </c>
      <c r="HF120">
        <v>650.702</v>
      </c>
      <c r="HG120">
        <v>744.32899999999995</v>
      </c>
      <c r="HH120">
        <v>31.0016</v>
      </c>
      <c r="HI120">
        <v>33.402500000000003</v>
      </c>
      <c r="HJ120">
        <v>30.001000000000001</v>
      </c>
      <c r="HK120">
        <v>33.2239</v>
      </c>
      <c r="HL120">
        <v>33.212699999999998</v>
      </c>
      <c r="HM120">
        <v>41.457599999999999</v>
      </c>
      <c r="HN120">
        <v>18.992599999999999</v>
      </c>
      <c r="HO120">
        <v>100</v>
      </c>
      <c r="HP120">
        <v>31</v>
      </c>
      <c r="HQ120">
        <v>705.28899999999999</v>
      </c>
      <c r="HR120">
        <v>34.081699999999998</v>
      </c>
      <c r="HS120">
        <v>99.138499999999993</v>
      </c>
      <c r="HT120">
        <v>98.149600000000007</v>
      </c>
    </row>
    <row r="121" spans="1:228" x14ac:dyDescent="0.2">
      <c r="A121">
        <v>106</v>
      </c>
      <c r="B121">
        <v>1670961529.5999999</v>
      </c>
      <c r="C121">
        <v>419.59999990463263</v>
      </c>
      <c r="D121" t="s">
        <v>571</v>
      </c>
      <c r="E121" t="s">
        <v>572</v>
      </c>
      <c r="F121">
        <v>4</v>
      </c>
      <c r="G121">
        <v>1670961527.5999999</v>
      </c>
      <c r="H121">
        <f t="shared" si="34"/>
        <v>1.8702119340274785E-3</v>
      </c>
      <c r="I121">
        <f t="shared" si="35"/>
        <v>1.8702119340274785</v>
      </c>
      <c r="J121">
        <f t="shared" si="36"/>
        <v>15.372795340235005</v>
      </c>
      <c r="K121">
        <f t="shared" si="37"/>
        <v>677.87057142857145</v>
      </c>
      <c r="L121">
        <f t="shared" si="38"/>
        <v>456.23866540507385</v>
      </c>
      <c r="M121">
        <f t="shared" si="39"/>
        <v>46.119339834488002</v>
      </c>
      <c r="N121">
        <f t="shared" si="40"/>
        <v>68.523221765423799</v>
      </c>
      <c r="O121">
        <f t="shared" si="41"/>
        <v>0.12047995583807961</v>
      </c>
      <c r="P121">
        <f t="shared" si="42"/>
        <v>3.6806578504712073</v>
      </c>
      <c r="Q121">
        <f t="shared" si="43"/>
        <v>0.1183311716106398</v>
      </c>
      <c r="R121">
        <f t="shared" si="44"/>
        <v>7.4146849836238232E-2</v>
      </c>
      <c r="S121">
        <f t="shared" si="45"/>
        <v>226.11411124429748</v>
      </c>
      <c r="T121">
        <f t="shared" si="46"/>
        <v>33.587813657330713</v>
      </c>
      <c r="U121">
        <f t="shared" si="47"/>
        <v>32.94942857142857</v>
      </c>
      <c r="V121">
        <f t="shared" si="48"/>
        <v>5.0377690856784572</v>
      </c>
      <c r="W121">
        <f t="shared" si="49"/>
        <v>69.795917666724222</v>
      </c>
      <c r="X121">
        <f t="shared" si="50"/>
        <v>3.5076450654344615</v>
      </c>
      <c r="Y121">
        <f t="shared" si="51"/>
        <v>5.0255733898126831</v>
      </c>
      <c r="Z121">
        <f t="shared" si="52"/>
        <v>1.5301240202439956</v>
      </c>
      <c r="AA121">
        <f t="shared" si="53"/>
        <v>-82.476346290611801</v>
      </c>
      <c r="AB121">
        <f t="shared" si="54"/>
        <v>-8.5552378196053969</v>
      </c>
      <c r="AC121">
        <f t="shared" si="55"/>
        <v>-0.53195510834346582</v>
      </c>
      <c r="AD121">
        <f t="shared" si="56"/>
        <v>134.55057202573681</v>
      </c>
      <c r="AE121">
        <f t="shared" si="57"/>
        <v>38.578790144222474</v>
      </c>
      <c r="AF121">
        <f t="shared" si="58"/>
        <v>1.8338558448169375</v>
      </c>
      <c r="AG121">
        <f t="shared" si="59"/>
        <v>15.372795340235005</v>
      </c>
      <c r="AH121">
        <v>718.1080806051026</v>
      </c>
      <c r="AI121">
        <v>704.80563030303017</v>
      </c>
      <c r="AJ121">
        <v>1.71076103113373</v>
      </c>
      <c r="AK121">
        <v>64.07577277955869</v>
      </c>
      <c r="AL121">
        <f t="shared" si="60"/>
        <v>1.8702119340274785</v>
      </c>
      <c r="AM121">
        <v>33.961463260933158</v>
      </c>
      <c r="AN121">
        <v>34.705720979020988</v>
      </c>
      <c r="AO121">
        <v>9.9818869778915513E-4</v>
      </c>
      <c r="AP121">
        <v>91.892419978846732</v>
      </c>
      <c r="AQ121">
        <v>37</v>
      </c>
      <c r="AR121">
        <v>6</v>
      </c>
      <c r="AS121">
        <f t="shared" si="61"/>
        <v>1</v>
      </c>
      <c r="AT121">
        <f t="shared" si="62"/>
        <v>0</v>
      </c>
      <c r="AU121">
        <f t="shared" si="63"/>
        <v>47354.535366450058</v>
      </c>
      <c r="AV121">
        <f t="shared" si="64"/>
        <v>1199.98</v>
      </c>
      <c r="AW121">
        <f t="shared" si="65"/>
        <v>1025.909263857149</v>
      </c>
      <c r="AX121">
        <f t="shared" si="66"/>
        <v>0.85493863552488292</v>
      </c>
      <c r="AY121">
        <f t="shared" si="67"/>
        <v>0.18843156656302396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1670961527.5999999</v>
      </c>
      <c r="BF121">
        <v>677.87057142857145</v>
      </c>
      <c r="BG121">
        <v>694.41114285714286</v>
      </c>
      <c r="BH121">
        <v>34.699614285714283</v>
      </c>
      <c r="BI121">
        <v>33.964328571428567</v>
      </c>
      <c r="BJ121">
        <v>682.69357142857132</v>
      </c>
      <c r="BK121">
        <v>34.547199999999997</v>
      </c>
      <c r="BL121">
        <v>650.03285714285721</v>
      </c>
      <c r="BM121">
        <v>100.98614285714289</v>
      </c>
      <c r="BN121">
        <v>9.9852985714285705E-2</v>
      </c>
      <c r="BO121">
        <v>32.906314285714288</v>
      </c>
      <c r="BP121">
        <v>32.94942857142857</v>
      </c>
      <c r="BQ121">
        <v>999.89999999999986</v>
      </c>
      <c r="BR121">
        <v>0</v>
      </c>
      <c r="BS121">
        <v>0</v>
      </c>
      <c r="BT121">
        <v>9016.25</v>
      </c>
      <c r="BU121">
        <v>0</v>
      </c>
      <c r="BV121">
        <v>1120.795714285714</v>
      </c>
      <c r="BW121">
        <v>-16.54064285714286</v>
      </c>
      <c r="BX121">
        <v>702.23771428571422</v>
      </c>
      <c r="BY121">
        <v>718.82542857142857</v>
      </c>
      <c r="BZ121">
        <v>0.73529100000000003</v>
      </c>
      <c r="CA121">
        <v>694.41114285714286</v>
      </c>
      <c r="CB121">
        <v>33.964328571428567</v>
      </c>
      <c r="CC121">
        <v>3.5041857142857151</v>
      </c>
      <c r="CD121">
        <v>3.429931428571428</v>
      </c>
      <c r="CE121">
        <v>26.640057142857142</v>
      </c>
      <c r="CF121">
        <v>26.276828571428581</v>
      </c>
      <c r="CG121">
        <v>1199.98</v>
      </c>
      <c r="CH121">
        <v>0.49996200000000002</v>
      </c>
      <c r="CI121">
        <v>0.50003799999999998</v>
      </c>
      <c r="CJ121">
        <v>0</v>
      </c>
      <c r="CK121">
        <v>1187.697142857143</v>
      </c>
      <c r="CL121">
        <v>4.9990899999999998</v>
      </c>
      <c r="CM121">
        <v>13814.157142857141</v>
      </c>
      <c r="CN121">
        <v>9557.5614285714273</v>
      </c>
      <c r="CO121">
        <v>43.428142857142859</v>
      </c>
      <c r="CP121">
        <v>45.553142857142859</v>
      </c>
      <c r="CQ121">
        <v>44.25</v>
      </c>
      <c r="CR121">
        <v>44.561999999999998</v>
      </c>
      <c r="CS121">
        <v>44.642714285714291</v>
      </c>
      <c r="CT121">
        <v>597.44714285714292</v>
      </c>
      <c r="CU121">
        <v>597.53714285714273</v>
      </c>
      <c r="CV121">
        <v>0</v>
      </c>
      <c r="CW121">
        <v>1670961562</v>
      </c>
      <c r="CX121">
        <v>0</v>
      </c>
      <c r="CY121">
        <v>1670954496.5999999</v>
      </c>
      <c r="CZ121" t="s">
        <v>356</v>
      </c>
      <c r="DA121">
        <v>1670954495.5999999</v>
      </c>
      <c r="DB121">
        <v>1670954496.5999999</v>
      </c>
      <c r="DC121">
        <v>16</v>
      </c>
      <c r="DD121">
        <v>-7.6999999999999999E-2</v>
      </c>
      <c r="DE121">
        <v>-1.0999999999999999E-2</v>
      </c>
      <c r="DF121">
        <v>-4.38</v>
      </c>
      <c r="DG121">
        <v>0.152</v>
      </c>
      <c r="DH121">
        <v>415</v>
      </c>
      <c r="DI121">
        <v>32</v>
      </c>
      <c r="DJ121">
        <v>0.4</v>
      </c>
      <c r="DK121">
        <v>0.41</v>
      </c>
      <c r="DL121">
        <v>-16.211048780487801</v>
      </c>
      <c r="DM121">
        <v>-2.4966773519163779</v>
      </c>
      <c r="DN121">
        <v>0.24790027806431869</v>
      </c>
      <c r="DO121">
        <v>0</v>
      </c>
      <c r="DP121">
        <v>0.75030573170731707</v>
      </c>
      <c r="DQ121">
        <v>-0.16802514982578479</v>
      </c>
      <c r="DR121">
        <v>2.0025618005170141E-2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3.29644</v>
      </c>
      <c r="EB121">
        <v>2.6252</v>
      </c>
      <c r="EC121">
        <v>0.145034</v>
      </c>
      <c r="ED121">
        <v>0.145619</v>
      </c>
      <c r="EE121">
        <v>0.14107900000000001</v>
      </c>
      <c r="EF121">
        <v>0.137577</v>
      </c>
      <c r="EG121">
        <v>25853.5</v>
      </c>
      <c r="EH121">
        <v>26286.1</v>
      </c>
      <c r="EI121">
        <v>28135.8</v>
      </c>
      <c r="EJ121">
        <v>29615.200000000001</v>
      </c>
      <c r="EK121">
        <v>33253.800000000003</v>
      </c>
      <c r="EL121">
        <v>35452.699999999997</v>
      </c>
      <c r="EM121">
        <v>39711.300000000003</v>
      </c>
      <c r="EN121">
        <v>42321.2</v>
      </c>
      <c r="EO121">
        <v>2.1555800000000001</v>
      </c>
      <c r="EP121">
        <v>2.1794500000000001</v>
      </c>
      <c r="EQ121">
        <v>0.117701</v>
      </c>
      <c r="ER121">
        <v>0</v>
      </c>
      <c r="ES121">
        <v>31.029599999999999</v>
      </c>
      <c r="ET121">
        <v>999.9</v>
      </c>
      <c r="EU121">
        <v>71.099999999999994</v>
      </c>
      <c r="EV121">
        <v>35</v>
      </c>
      <c r="EW121">
        <v>39.767000000000003</v>
      </c>
      <c r="EX121">
        <v>57.606299999999997</v>
      </c>
      <c r="EY121">
        <v>-2.77244</v>
      </c>
      <c r="EZ121">
        <v>2</v>
      </c>
      <c r="FA121">
        <v>0.48052800000000001</v>
      </c>
      <c r="FB121">
        <v>0.31950699999999999</v>
      </c>
      <c r="FC121">
        <v>20.270700000000001</v>
      </c>
      <c r="FD121">
        <v>5.2198399999999996</v>
      </c>
      <c r="FE121">
        <v>12.0062</v>
      </c>
      <c r="FF121">
        <v>4.9866000000000001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1.8642700000000001</v>
      </c>
      <c r="FO121">
        <v>1.8603499999999999</v>
      </c>
      <c r="FP121">
        <v>1.8611</v>
      </c>
      <c r="FQ121">
        <v>1.8601700000000001</v>
      </c>
      <c r="FR121">
        <v>1.86188</v>
      </c>
      <c r="FS121">
        <v>1.8585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-4.8280000000000003</v>
      </c>
      <c r="GH121">
        <v>0.15240000000000001</v>
      </c>
      <c r="GI121">
        <v>-3.43048097447471</v>
      </c>
      <c r="GJ121">
        <v>-2.7043828418459848E-3</v>
      </c>
      <c r="GK121">
        <v>1.1637646390227569E-6</v>
      </c>
      <c r="GL121">
        <v>-2.7935288173591201E-10</v>
      </c>
      <c r="GM121">
        <v>0.15243500000000409</v>
      </c>
      <c r="GN121">
        <v>0</v>
      </c>
      <c r="GO121">
        <v>0</v>
      </c>
      <c r="GP121">
        <v>0</v>
      </c>
      <c r="GQ121">
        <v>5</v>
      </c>
      <c r="GR121">
        <v>2087</v>
      </c>
      <c r="GS121">
        <v>4</v>
      </c>
      <c r="GT121">
        <v>31</v>
      </c>
      <c r="GU121">
        <v>117.2</v>
      </c>
      <c r="GV121">
        <v>117.2</v>
      </c>
      <c r="GW121">
        <v>2.0849600000000001</v>
      </c>
      <c r="GX121">
        <v>2.5488300000000002</v>
      </c>
      <c r="GY121">
        <v>2.04834</v>
      </c>
      <c r="GZ121">
        <v>2.6171899999999999</v>
      </c>
      <c r="HA121">
        <v>2.1972700000000001</v>
      </c>
      <c r="HB121">
        <v>2.3754900000000001</v>
      </c>
      <c r="HC121">
        <v>40.4</v>
      </c>
      <c r="HD121">
        <v>13.440300000000001</v>
      </c>
      <c r="HE121">
        <v>18</v>
      </c>
      <c r="HF121">
        <v>650.53700000000003</v>
      </c>
      <c r="HG121">
        <v>744.59400000000005</v>
      </c>
      <c r="HH121">
        <v>31.0014</v>
      </c>
      <c r="HI121">
        <v>33.410299999999999</v>
      </c>
      <c r="HJ121">
        <v>30.000900000000001</v>
      </c>
      <c r="HK121">
        <v>33.230800000000002</v>
      </c>
      <c r="HL121">
        <v>33.220399999999998</v>
      </c>
      <c r="HM121">
        <v>41.7836</v>
      </c>
      <c r="HN121">
        <v>18.702999999999999</v>
      </c>
      <c r="HO121">
        <v>100</v>
      </c>
      <c r="HP121">
        <v>31</v>
      </c>
      <c r="HQ121">
        <v>712.08900000000006</v>
      </c>
      <c r="HR121">
        <v>34.091500000000003</v>
      </c>
      <c r="HS121">
        <v>99.137500000000003</v>
      </c>
      <c r="HT121">
        <v>98.147999999999996</v>
      </c>
    </row>
    <row r="122" spans="1:228" x14ac:dyDescent="0.2">
      <c r="A122">
        <v>107</v>
      </c>
      <c r="B122">
        <v>1670961533.5999999</v>
      </c>
      <c r="C122">
        <v>423.59999990463263</v>
      </c>
      <c r="D122" t="s">
        <v>573</v>
      </c>
      <c r="E122" t="s">
        <v>574</v>
      </c>
      <c r="F122">
        <v>4</v>
      </c>
      <c r="G122">
        <v>1670961531.2874999</v>
      </c>
      <c r="H122">
        <f t="shared" si="34"/>
        <v>1.8431060366698006E-3</v>
      </c>
      <c r="I122">
        <f t="shared" si="35"/>
        <v>1.8431060366698007</v>
      </c>
      <c r="J122">
        <f t="shared" si="36"/>
        <v>15.603942329469014</v>
      </c>
      <c r="K122">
        <f t="shared" si="37"/>
        <v>683.962625</v>
      </c>
      <c r="L122">
        <f t="shared" si="38"/>
        <v>456.75836651711666</v>
      </c>
      <c r="M122">
        <f t="shared" si="39"/>
        <v>46.172063794153509</v>
      </c>
      <c r="N122">
        <f t="shared" si="40"/>
        <v>69.139326762902897</v>
      </c>
      <c r="O122">
        <f t="shared" si="41"/>
        <v>0.11909065923562984</v>
      </c>
      <c r="P122">
        <f t="shared" si="42"/>
        <v>3.6809833726391217</v>
      </c>
      <c r="Q122">
        <f t="shared" si="43"/>
        <v>0.11699086266813129</v>
      </c>
      <c r="R122">
        <f t="shared" si="44"/>
        <v>7.3304863709384743E-2</v>
      </c>
      <c r="S122">
        <f t="shared" si="45"/>
        <v>226.11719136227515</v>
      </c>
      <c r="T122">
        <f t="shared" si="46"/>
        <v>33.587405669783877</v>
      </c>
      <c r="U122">
        <f t="shared" si="47"/>
        <v>32.937512499999997</v>
      </c>
      <c r="V122">
        <f t="shared" si="48"/>
        <v>5.034395825883605</v>
      </c>
      <c r="W122">
        <f t="shared" si="49"/>
        <v>69.849609571012451</v>
      </c>
      <c r="X122">
        <f t="shared" si="50"/>
        <v>3.5091515658402344</v>
      </c>
      <c r="Y122">
        <f t="shared" si="51"/>
        <v>5.0238671159251984</v>
      </c>
      <c r="Z122">
        <f t="shared" si="52"/>
        <v>1.5252442600433707</v>
      </c>
      <c r="AA122">
        <f t="shared" si="53"/>
        <v>-81.280976217138203</v>
      </c>
      <c r="AB122">
        <f t="shared" si="54"/>
        <v>-7.3897511758725196</v>
      </c>
      <c r="AC122">
        <f t="shared" si="55"/>
        <v>-0.45940537212350058</v>
      </c>
      <c r="AD122">
        <f t="shared" si="56"/>
        <v>136.9870585971409</v>
      </c>
      <c r="AE122">
        <f t="shared" si="57"/>
        <v>38.731184162712218</v>
      </c>
      <c r="AF122">
        <f t="shared" si="58"/>
        <v>1.7205462467103272</v>
      </c>
      <c r="AG122">
        <f t="shared" si="59"/>
        <v>15.603942329469014</v>
      </c>
      <c r="AH122">
        <v>725.01771858359132</v>
      </c>
      <c r="AI122">
        <v>711.64656363636334</v>
      </c>
      <c r="AJ122">
        <v>1.702554548548167</v>
      </c>
      <c r="AK122">
        <v>64.07577277955869</v>
      </c>
      <c r="AL122">
        <f t="shared" si="60"/>
        <v>1.8431060366698007</v>
      </c>
      <c r="AM122">
        <v>33.987791150580492</v>
      </c>
      <c r="AN122">
        <v>34.724355244755273</v>
      </c>
      <c r="AO122">
        <v>4.3817727793549069E-4</v>
      </c>
      <c r="AP122">
        <v>91.892419978846732</v>
      </c>
      <c r="AQ122">
        <v>37</v>
      </c>
      <c r="AR122">
        <v>6</v>
      </c>
      <c r="AS122">
        <f t="shared" si="61"/>
        <v>1</v>
      </c>
      <c r="AT122">
        <f t="shared" si="62"/>
        <v>0</v>
      </c>
      <c r="AU122">
        <f t="shared" si="63"/>
        <v>47361.29261033058</v>
      </c>
      <c r="AV122">
        <f t="shared" si="64"/>
        <v>1199.9925000000001</v>
      </c>
      <c r="AW122">
        <f t="shared" si="65"/>
        <v>1025.9203260944432</v>
      </c>
      <c r="AX122">
        <f t="shared" si="66"/>
        <v>0.85493894844713036</v>
      </c>
      <c r="AY122">
        <f t="shared" si="67"/>
        <v>0.1884321705029616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1670961531.2874999</v>
      </c>
      <c r="BF122">
        <v>683.962625</v>
      </c>
      <c r="BG122">
        <v>700.54</v>
      </c>
      <c r="BH122">
        <v>34.714374999999997</v>
      </c>
      <c r="BI122">
        <v>34.024487500000014</v>
      </c>
      <c r="BJ122">
        <v>688.79499999999996</v>
      </c>
      <c r="BK122">
        <v>34.561962500000007</v>
      </c>
      <c r="BL122">
        <v>649.99150000000009</v>
      </c>
      <c r="BM122">
        <v>100.98650000000001</v>
      </c>
      <c r="BN122">
        <v>9.9910625000000003E-2</v>
      </c>
      <c r="BO122">
        <v>32.900275000000001</v>
      </c>
      <c r="BP122">
        <v>32.937512499999997</v>
      </c>
      <c r="BQ122">
        <v>999.9</v>
      </c>
      <c r="BR122">
        <v>0</v>
      </c>
      <c r="BS122">
        <v>0</v>
      </c>
      <c r="BT122">
        <v>9017.34375</v>
      </c>
      <c r="BU122">
        <v>0</v>
      </c>
      <c r="BV122">
        <v>1095.9337499999999</v>
      </c>
      <c r="BW122">
        <v>-16.577275</v>
      </c>
      <c r="BX122">
        <v>708.55987500000003</v>
      </c>
      <c r="BY122">
        <v>725.21512499999994</v>
      </c>
      <c r="BZ122">
        <v>0.68988325000000006</v>
      </c>
      <c r="CA122">
        <v>700.54</v>
      </c>
      <c r="CB122">
        <v>34.024487500000014</v>
      </c>
      <c r="CC122">
        <v>3.5056875000000001</v>
      </c>
      <c r="CD122">
        <v>3.4360162500000002</v>
      </c>
      <c r="CE122">
        <v>26.647312500000002</v>
      </c>
      <c r="CF122">
        <v>26.306850000000001</v>
      </c>
      <c r="CG122">
        <v>1199.9925000000001</v>
      </c>
      <c r="CH122">
        <v>0.49995149999999999</v>
      </c>
      <c r="CI122">
        <v>0.50004850000000012</v>
      </c>
      <c r="CJ122">
        <v>0</v>
      </c>
      <c r="CK122">
        <v>1191.3050000000001</v>
      </c>
      <c r="CL122">
        <v>4.9990899999999998</v>
      </c>
      <c r="CM122">
        <v>13854.1625</v>
      </c>
      <c r="CN122">
        <v>9557.6187500000015</v>
      </c>
      <c r="CO122">
        <v>43.436999999999998</v>
      </c>
      <c r="CP122">
        <v>45.561999999999998</v>
      </c>
      <c r="CQ122">
        <v>44.265500000000003</v>
      </c>
      <c r="CR122">
        <v>44.585624999999993</v>
      </c>
      <c r="CS122">
        <v>44.66375</v>
      </c>
      <c r="CT122">
        <v>597.43875000000003</v>
      </c>
      <c r="CU122">
        <v>597.55375000000004</v>
      </c>
      <c r="CV122">
        <v>0</v>
      </c>
      <c r="CW122">
        <v>1670961565.5999999</v>
      </c>
      <c r="CX122">
        <v>0</v>
      </c>
      <c r="CY122">
        <v>1670954496.5999999</v>
      </c>
      <c r="CZ122" t="s">
        <v>356</v>
      </c>
      <c r="DA122">
        <v>1670954495.5999999</v>
      </c>
      <c r="DB122">
        <v>1670954496.5999999</v>
      </c>
      <c r="DC122">
        <v>16</v>
      </c>
      <c r="DD122">
        <v>-7.6999999999999999E-2</v>
      </c>
      <c r="DE122">
        <v>-1.0999999999999999E-2</v>
      </c>
      <c r="DF122">
        <v>-4.38</v>
      </c>
      <c r="DG122">
        <v>0.152</v>
      </c>
      <c r="DH122">
        <v>415</v>
      </c>
      <c r="DI122">
        <v>32</v>
      </c>
      <c r="DJ122">
        <v>0.4</v>
      </c>
      <c r="DK122">
        <v>0.41</v>
      </c>
      <c r="DL122">
        <v>-16.345592682926831</v>
      </c>
      <c r="DM122">
        <v>-2.0769930313588869</v>
      </c>
      <c r="DN122">
        <v>0.21218664516289651</v>
      </c>
      <c r="DO122">
        <v>0</v>
      </c>
      <c r="DP122">
        <v>0.73419324390243901</v>
      </c>
      <c r="DQ122">
        <v>-0.19710947038327409</v>
      </c>
      <c r="DR122">
        <v>2.4710834639377479E-2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3.2965200000000001</v>
      </c>
      <c r="EB122">
        <v>2.6254</v>
      </c>
      <c r="EC122">
        <v>0.14598700000000001</v>
      </c>
      <c r="ED122">
        <v>0.14657899999999999</v>
      </c>
      <c r="EE122">
        <v>0.14113800000000001</v>
      </c>
      <c r="EF122">
        <v>0.13781599999999999</v>
      </c>
      <c r="EG122">
        <v>25823.9</v>
      </c>
      <c r="EH122">
        <v>26255.3</v>
      </c>
      <c r="EI122">
        <v>28135</v>
      </c>
      <c r="EJ122">
        <v>29613.9</v>
      </c>
      <c r="EK122">
        <v>33251</v>
      </c>
      <c r="EL122">
        <v>35441.599999999999</v>
      </c>
      <c r="EM122">
        <v>39710.800000000003</v>
      </c>
      <c r="EN122">
        <v>42319.6</v>
      </c>
      <c r="EO122">
        <v>2.1555800000000001</v>
      </c>
      <c r="EP122">
        <v>2.1793200000000001</v>
      </c>
      <c r="EQ122">
        <v>0.117257</v>
      </c>
      <c r="ER122">
        <v>0</v>
      </c>
      <c r="ES122">
        <v>31.0336</v>
      </c>
      <c r="ET122">
        <v>999.9</v>
      </c>
      <c r="EU122">
        <v>71.099999999999994</v>
      </c>
      <c r="EV122">
        <v>35</v>
      </c>
      <c r="EW122">
        <v>39.770099999999999</v>
      </c>
      <c r="EX122">
        <v>57.066299999999998</v>
      </c>
      <c r="EY122">
        <v>-2.9527199999999998</v>
      </c>
      <c r="EZ122">
        <v>2</v>
      </c>
      <c r="FA122">
        <v>0.48145100000000002</v>
      </c>
      <c r="FB122">
        <v>0.32426199999999999</v>
      </c>
      <c r="FC122">
        <v>20.270800000000001</v>
      </c>
      <c r="FD122">
        <v>5.2192400000000001</v>
      </c>
      <c r="FE122">
        <v>12.0059</v>
      </c>
      <c r="FF122">
        <v>4.9866000000000001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1.8622099999999999</v>
      </c>
      <c r="FN122">
        <v>1.8642700000000001</v>
      </c>
      <c r="FO122">
        <v>1.8603499999999999</v>
      </c>
      <c r="FP122">
        <v>1.86111</v>
      </c>
      <c r="FQ122">
        <v>1.86019</v>
      </c>
      <c r="FR122">
        <v>1.86188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-4.8380000000000001</v>
      </c>
      <c r="GH122">
        <v>0.15240000000000001</v>
      </c>
      <c r="GI122">
        <v>-3.43048097447471</v>
      </c>
      <c r="GJ122">
        <v>-2.7043828418459848E-3</v>
      </c>
      <c r="GK122">
        <v>1.1637646390227569E-6</v>
      </c>
      <c r="GL122">
        <v>-2.7935288173591201E-10</v>
      </c>
      <c r="GM122">
        <v>0.15243500000000409</v>
      </c>
      <c r="GN122">
        <v>0</v>
      </c>
      <c r="GO122">
        <v>0</v>
      </c>
      <c r="GP122">
        <v>0</v>
      </c>
      <c r="GQ122">
        <v>5</v>
      </c>
      <c r="GR122">
        <v>2087</v>
      </c>
      <c r="GS122">
        <v>4</v>
      </c>
      <c r="GT122">
        <v>31</v>
      </c>
      <c r="GU122">
        <v>117.3</v>
      </c>
      <c r="GV122">
        <v>117.3</v>
      </c>
      <c r="GW122">
        <v>2.1020500000000002</v>
      </c>
      <c r="GX122">
        <v>2.5585900000000001</v>
      </c>
      <c r="GY122">
        <v>2.04834</v>
      </c>
      <c r="GZ122">
        <v>2.6171899999999999</v>
      </c>
      <c r="HA122">
        <v>2.1972700000000001</v>
      </c>
      <c r="HB122">
        <v>2.33887</v>
      </c>
      <c r="HC122">
        <v>40.4</v>
      </c>
      <c r="HD122">
        <v>13.414099999999999</v>
      </c>
      <c r="HE122">
        <v>18</v>
      </c>
      <c r="HF122">
        <v>650.61800000000005</v>
      </c>
      <c r="HG122">
        <v>744.57</v>
      </c>
      <c r="HH122">
        <v>31.0014</v>
      </c>
      <c r="HI122">
        <v>33.418300000000002</v>
      </c>
      <c r="HJ122">
        <v>30.001000000000001</v>
      </c>
      <c r="HK122">
        <v>33.238700000000001</v>
      </c>
      <c r="HL122">
        <v>33.228200000000001</v>
      </c>
      <c r="HM122">
        <v>42.107300000000002</v>
      </c>
      <c r="HN122">
        <v>18.702999999999999</v>
      </c>
      <c r="HO122">
        <v>100</v>
      </c>
      <c r="HP122">
        <v>31</v>
      </c>
      <c r="HQ122">
        <v>718.79600000000005</v>
      </c>
      <c r="HR122">
        <v>34.081899999999997</v>
      </c>
      <c r="HS122">
        <v>99.135400000000004</v>
      </c>
      <c r="HT122">
        <v>98.144199999999998</v>
      </c>
    </row>
    <row r="123" spans="1:228" x14ac:dyDescent="0.2">
      <c r="A123">
        <v>108</v>
      </c>
      <c r="B123">
        <v>1670961537.5999999</v>
      </c>
      <c r="C123">
        <v>427.59999990463263</v>
      </c>
      <c r="D123" t="s">
        <v>575</v>
      </c>
      <c r="E123" t="s">
        <v>576</v>
      </c>
      <c r="F123">
        <v>4</v>
      </c>
      <c r="G123">
        <v>1670961535.5999999</v>
      </c>
      <c r="H123">
        <f t="shared" si="34"/>
        <v>1.8448002486304749E-3</v>
      </c>
      <c r="I123">
        <f t="shared" si="35"/>
        <v>1.8448002486304749</v>
      </c>
      <c r="J123">
        <f t="shared" si="36"/>
        <v>15.21710569960849</v>
      </c>
      <c r="K123">
        <f t="shared" si="37"/>
        <v>691.11528571428573</v>
      </c>
      <c r="L123">
        <f t="shared" si="38"/>
        <v>469.53961664036831</v>
      </c>
      <c r="M123">
        <f t="shared" si="39"/>
        <v>47.464413454739507</v>
      </c>
      <c r="N123">
        <f t="shared" si="40"/>
        <v>69.862862479521468</v>
      </c>
      <c r="O123">
        <f t="shared" si="41"/>
        <v>0.11942834737425716</v>
      </c>
      <c r="P123">
        <f t="shared" si="42"/>
        <v>3.6774294323102157</v>
      </c>
      <c r="Q123">
        <f t="shared" si="43"/>
        <v>0.11731473778098565</v>
      </c>
      <c r="R123">
        <f t="shared" si="44"/>
        <v>7.3508494835657967E-2</v>
      </c>
      <c r="S123">
        <f t="shared" si="45"/>
        <v>226.11999309465438</v>
      </c>
      <c r="T123">
        <f t="shared" si="46"/>
        <v>33.579503299424474</v>
      </c>
      <c r="U123">
        <f t="shared" si="47"/>
        <v>32.938928571428583</v>
      </c>
      <c r="V123">
        <f t="shared" si="48"/>
        <v>5.0347965913841213</v>
      </c>
      <c r="W123">
        <f t="shared" si="49"/>
        <v>69.946116775215856</v>
      </c>
      <c r="X123">
        <f t="shared" si="50"/>
        <v>3.5123821714491004</v>
      </c>
      <c r="Y123">
        <f t="shared" si="51"/>
        <v>5.021554209702245</v>
      </c>
      <c r="Z123">
        <f t="shared" si="52"/>
        <v>1.5224144199350209</v>
      </c>
      <c r="AA123">
        <f t="shared" si="53"/>
        <v>-81.355690964603937</v>
      </c>
      <c r="AB123">
        <f t="shared" si="54"/>
        <v>-9.2869512892010153</v>
      </c>
      <c r="AC123">
        <f t="shared" si="55"/>
        <v>-0.57788910584418762</v>
      </c>
      <c r="AD123">
        <f t="shared" si="56"/>
        <v>134.89946173500525</v>
      </c>
      <c r="AE123">
        <f t="shared" si="57"/>
        <v>39.184232021773433</v>
      </c>
      <c r="AF123">
        <f t="shared" si="58"/>
        <v>1.6806963771762227</v>
      </c>
      <c r="AG123">
        <f t="shared" si="59"/>
        <v>15.21710569960849</v>
      </c>
      <c r="AH123">
        <v>732.11040602983564</v>
      </c>
      <c r="AI123">
        <v>718.65196969696979</v>
      </c>
      <c r="AJ123">
        <v>1.767318157516705</v>
      </c>
      <c r="AK123">
        <v>64.07577277955869</v>
      </c>
      <c r="AL123">
        <f t="shared" si="60"/>
        <v>1.8448002486304749</v>
      </c>
      <c r="AM123">
        <v>34.068547520428268</v>
      </c>
      <c r="AN123">
        <v>34.757534965034999</v>
      </c>
      <c r="AO123">
        <v>9.0309507175882122E-3</v>
      </c>
      <c r="AP123">
        <v>91.892419978846732</v>
      </c>
      <c r="AQ123">
        <v>37</v>
      </c>
      <c r="AR123">
        <v>6</v>
      </c>
      <c r="AS123">
        <f t="shared" si="61"/>
        <v>1</v>
      </c>
      <c r="AT123">
        <f t="shared" si="62"/>
        <v>0</v>
      </c>
      <c r="AU123">
        <f t="shared" si="63"/>
        <v>47299.030127297745</v>
      </c>
      <c r="AV123">
        <f t="shared" si="64"/>
        <v>1200.005714285714</v>
      </c>
      <c r="AW123">
        <f t="shared" si="65"/>
        <v>1025.9317850231369</v>
      </c>
      <c r="AX123">
        <f t="shared" si="66"/>
        <v>0.8549390830474568</v>
      </c>
      <c r="AY123">
        <f t="shared" si="67"/>
        <v>0.18843243028159162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1670961535.5999999</v>
      </c>
      <c r="BF123">
        <v>691.11528571428573</v>
      </c>
      <c r="BG123">
        <v>707.87414285714283</v>
      </c>
      <c r="BH123">
        <v>34.746085714285712</v>
      </c>
      <c r="BI123">
        <v>34.072214285714281</v>
      </c>
      <c r="BJ123">
        <v>695.95842857142839</v>
      </c>
      <c r="BK123">
        <v>34.59365714285714</v>
      </c>
      <c r="BL123">
        <v>650.0062857142857</v>
      </c>
      <c r="BM123">
        <v>100.9871428571428</v>
      </c>
      <c r="BN123">
        <v>9.9989671428571431E-2</v>
      </c>
      <c r="BO123">
        <v>32.892085714285713</v>
      </c>
      <c r="BP123">
        <v>32.938928571428583</v>
      </c>
      <c r="BQ123">
        <v>999.89999999999986</v>
      </c>
      <c r="BR123">
        <v>0</v>
      </c>
      <c r="BS123">
        <v>0</v>
      </c>
      <c r="BT123">
        <v>9005</v>
      </c>
      <c r="BU123">
        <v>0</v>
      </c>
      <c r="BV123">
        <v>1103.9271428571431</v>
      </c>
      <c r="BW123">
        <v>-16.75891428571429</v>
      </c>
      <c r="BX123">
        <v>715.99314285714286</v>
      </c>
      <c r="BY123">
        <v>732.84371428571433</v>
      </c>
      <c r="BZ123">
        <v>0.67386357142857156</v>
      </c>
      <c r="CA123">
        <v>707.87414285714283</v>
      </c>
      <c r="CB123">
        <v>34.072214285714281</v>
      </c>
      <c r="CC123">
        <v>3.5089100000000002</v>
      </c>
      <c r="CD123">
        <v>3.4408571428571428</v>
      </c>
      <c r="CE123">
        <v>26.66291428571429</v>
      </c>
      <c r="CF123">
        <v>26.33071428571429</v>
      </c>
      <c r="CG123">
        <v>1200.005714285714</v>
      </c>
      <c r="CH123">
        <v>0.49994799999999989</v>
      </c>
      <c r="CI123">
        <v>0.50005200000000005</v>
      </c>
      <c r="CJ123">
        <v>0</v>
      </c>
      <c r="CK123">
        <v>1194.755714285714</v>
      </c>
      <c r="CL123">
        <v>4.9990899999999998</v>
      </c>
      <c r="CM123">
        <v>13900.028571428569</v>
      </c>
      <c r="CN123">
        <v>9557.7171428571437</v>
      </c>
      <c r="CO123">
        <v>43.436999999999998</v>
      </c>
      <c r="CP123">
        <v>45.561999999999998</v>
      </c>
      <c r="CQ123">
        <v>44.276571428571437</v>
      </c>
      <c r="CR123">
        <v>44.625</v>
      </c>
      <c r="CS123">
        <v>44.686999999999998</v>
      </c>
      <c r="CT123">
        <v>597.43999999999994</v>
      </c>
      <c r="CU123">
        <v>597.56571428571431</v>
      </c>
      <c r="CV123">
        <v>0</v>
      </c>
      <c r="CW123">
        <v>1670961569.8</v>
      </c>
      <c r="CX123">
        <v>0</v>
      </c>
      <c r="CY123">
        <v>1670954496.5999999</v>
      </c>
      <c r="CZ123" t="s">
        <v>356</v>
      </c>
      <c r="DA123">
        <v>1670954495.5999999</v>
      </c>
      <c r="DB123">
        <v>1670954496.5999999</v>
      </c>
      <c r="DC123">
        <v>16</v>
      </c>
      <c r="DD123">
        <v>-7.6999999999999999E-2</v>
      </c>
      <c r="DE123">
        <v>-1.0999999999999999E-2</v>
      </c>
      <c r="DF123">
        <v>-4.38</v>
      </c>
      <c r="DG123">
        <v>0.152</v>
      </c>
      <c r="DH123">
        <v>415</v>
      </c>
      <c r="DI123">
        <v>32</v>
      </c>
      <c r="DJ123">
        <v>0.4</v>
      </c>
      <c r="DK123">
        <v>0.41</v>
      </c>
      <c r="DL123">
        <v>-16.48847073170732</v>
      </c>
      <c r="DM123">
        <v>-1.751678048780511</v>
      </c>
      <c r="DN123">
        <v>0.17767095682599521</v>
      </c>
      <c r="DO123">
        <v>0</v>
      </c>
      <c r="DP123">
        <v>0.71563743902439025</v>
      </c>
      <c r="DQ123">
        <v>-0.24385471777003481</v>
      </c>
      <c r="DR123">
        <v>2.963158422379971E-2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3.29636</v>
      </c>
      <c r="EB123">
        <v>2.62534</v>
      </c>
      <c r="EC123">
        <v>0.146951</v>
      </c>
      <c r="ED123">
        <v>0.147536</v>
      </c>
      <c r="EE123">
        <v>0.14122599999999999</v>
      </c>
      <c r="EF123">
        <v>0.137826</v>
      </c>
      <c r="EG123">
        <v>25794.2</v>
      </c>
      <c r="EH123">
        <v>26225.7</v>
      </c>
      <c r="EI123">
        <v>28134.5</v>
      </c>
      <c r="EJ123">
        <v>29613.8</v>
      </c>
      <c r="EK123">
        <v>33247</v>
      </c>
      <c r="EL123">
        <v>35441.1</v>
      </c>
      <c r="EM123">
        <v>39710</v>
      </c>
      <c r="EN123">
        <v>42319.5</v>
      </c>
      <c r="EO123">
        <v>2.1554000000000002</v>
      </c>
      <c r="EP123">
        <v>2.1792199999999999</v>
      </c>
      <c r="EQ123">
        <v>0.11738800000000001</v>
      </c>
      <c r="ER123">
        <v>0</v>
      </c>
      <c r="ES123">
        <v>31.035</v>
      </c>
      <c r="ET123">
        <v>999.9</v>
      </c>
      <c r="EU123">
        <v>71.099999999999994</v>
      </c>
      <c r="EV123">
        <v>35</v>
      </c>
      <c r="EW123">
        <v>39.767000000000003</v>
      </c>
      <c r="EX123">
        <v>57.606299999999997</v>
      </c>
      <c r="EY123">
        <v>-2.9367000000000001</v>
      </c>
      <c r="EZ123">
        <v>2</v>
      </c>
      <c r="FA123">
        <v>0.48224800000000001</v>
      </c>
      <c r="FB123">
        <v>0.32753500000000002</v>
      </c>
      <c r="FC123">
        <v>20.270600000000002</v>
      </c>
      <c r="FD123">
        <v>5.2190899999999996</v>
      </c>
      <c r="FE123">
        <v>12.0062</v>
      </c>
      <c r="FF123">
        <v>4.9866000000000001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1.86222</v>
      </c>
      <c r="FN123">
        <v>1.8642700000000001</v>
      </c>
      <c r="FO123">
        <v>1.8603499999999999</v>
      </c>
      <c r="FP123">
        <v>1.8611</v>
      </c>
      <c r="FQ123">
        <v>1.8602000000000001</v>
      </c>
      <c r="FR123">
        <v>1.86188</v>
      </c>
      <c r="FS123">
        <v>1.85849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-4.8479999999999999</v>
      </c>
      <c r="GH123">
        <v>0.1525</v>
      </c>
      <c r="GI123">
        <v>-3.43048097447471</v>
      </c>
      <c r="GJ123">
        <v>-2.7043828418459848E-3</v>
      </c>
      <c r="GK123">
        <v>1.1637646390227569E-6</v>
      </c>
      <c r="GL123">
        <v>-2.7935288173591201E-10</v>
      </c>
      <c r="GM123">
        <v>0.15243500000000409</v>
      </c>
      <c r="GN123">
        <v>0</v>
      </c>
      <c r="GO123">
        <v>0</v>
      </c>
      <c r="GP123">
        <v>0</v>
      </c>
      <c r="GQ123">
        <v>5</v>
      </c>
      <c r="GR123">
        <v>2087</v>
      </c>
      <c r="GS123">
        <v>4</v>
      </c>
      <c r="GT123">
        <v>31</v>
      </c>
      <c r="GU123">
        <v>117.4</v>
      </c>
      <c r="GV123">
        <v>117.3</v>
      </c>
      <c r="GW123">
        <v>2.1179199999999998</v>
      </c>
      <c r="GX123">
        <v>2.5585900000000001</v>
      </c>
      <c r="GY123">
        <v>2.04834</v>
      </c>
      <c r="GZ123">
        <v>2.6171899999999999</v>
      </c>
      <c r="HA123">
        <v>2.1972700000000001</v>
      </c>
      <c r="HB123">
        <v>2.2875999999999999</v>
      </c>
      <c r="HC123">
        <v>40.4</v>
      </c>
      <c r="HD123">
        <v>13.4053</v>
      </c>
      <c r="HE123">
        <v>18</v>
      </c>
      <c r="HF123">
        <v>650.55200000000002</v>
      </c>
      <c r="HG123">
        <v>744.56100000000004</v>
      </c>
      <c r="HH123">
        <v>31.001100000000001</v>
      </c>
      <c r="HI123">
        <v>33.4253</v>
      </c>
      <c r="HJ123">
        <v>30.001000000000001</v>
      </c>
      <c r="HK123">
        <v>33.245600000000003</v>
      </c>
      <c r="HL123">
        <v>33.235199999999999</v>
      </c>
      <c r="HM123">
        <v>42.431899999999999</v>
      </c>
      <c r="HN123">
        <v>18.702999999999999</v>
      </c>
      <c r="HO123">
        <v>100</v>
      </c>
      <c r="HP123">
        <v>31</v>
      </c>
      <c r="HQ123">
        <v>725.49400000000003</v>
      </c>
      <c r="HR123">
        <v>34.068600000000004</v>
      </c>
      <c r="HS123">
        <v>99.133700000000005</v>
      </c>
      <c r="HT123">
        <v>98.143799999999999</v>
      </c>
    </row>
    <row r="124" spans="1:228" x14ac:dyDescent="0.2">
      <c r="A124">
        <v>109</v>
      </c>
      <c r="B124">
        <v>1670961541.5999999</v>
      </c>
      <c r="C124">
        <v>431.59999990463263</v>
      </c>
      <c r="D124" t="s">
        <v>577</v>
      </c>
      <c r="E124" t="s">
        <v>578</v>
      </c>
      <c r="F124">
        <v>4</v>
      </c>
      <c r="G124">
        <v>1670961539.2874999</v>
      </c>
      <c r="H124">
        <f t="shared" si="34"/>
        <v>1.8612199834816372E-3</v>
      </c>
      <c r="I124">
        <f t="shared" si="35"/>
        <v>1.8612199834816372</v>
      </c>
      <c r="J124">
        <f t="shared" si="36"/>
        <v>15.818028313839108</v>
      </c>
      <c r="K124">
        <f t="shared" si="37"/>
        <v>697.27849999999989</v>
      </c>
      <c r="L124">
        <f t="shared" si="38"/>
        <v>470.16345081715241</v>
      </c>
      <c r="M124">
        <f t="shared" si="39"/>
        <v>47.527584209609913</v>
      </c>
      <c r="N124">
        <f t="shared" si="40"/>
        <v>70.486046009536977</v>
      </c>
      <c r="O124">
        <f t="shared" si="41"/>
        <v>0.12095186943679957</v>
      </c>
      <c r="P124">
        <f t="shared" si="42"/>
        <v>3.6756717011768121</v>
      </c>
      <c r="Q124">
        <f t="shared" si="43"/>
        <v>0.11878350118907348</v>
      </c>
      <c r="R124">
        <f t="shared" si="44"/>
        <v>7.4431269609251505E-2</v>
      </c>
      <c r="S124">
        <f t="shared" si="45"/>
        <v>226.12107107203056</v>
      </c>
      <c r="T124">
        <f t="shared" si="46"/>
        <v>33.564784225834273</v>
      </c>
      <c r="U124">
        <f t="shared" si="47"/>
        <v>32.928437500000001</v>
      </c>
      <c r="V124">
        <f t="shared" si="48"/>
        <v>5.0318281489691987</v>
      </c>
      <c r="W124">
        <f t="shared" si="49"/>
        <v>70.040891159493839</v>
      </c>
      <c r="X124">
        <f t="shared" si="50"/>
        <v>3.5148481046956204</v>
      </c>
      <c r="Y124">
        <f t="shared" si="51"/>
        <v>5.0182801025357779</v>
      </c>
      <c r="Z124">
        <f t="shared" si="52"/>
        <v>1.5169800442735784</v>
      </c>
      <c r="AA124">
        <f t="shared" si="53"/>
        <v>-82.079801271540205</v>
      </c>
      <c r="AB124">
        <f t="shared" si="54"/>
        <v>-9.5019068715468666</v>
      </c>
      <c r="AC124">
        <f t="shared" si="55"/>
        <v>-0.5914835935471211</v>
      </c>
      <c r="AD124">
        <f t="shared" si="56"/>
        <v>133.94787933539638</v>
      </c>
      <c r="AE124">
        <f t="shared" si="57"/>
        <v>39.209603147007357</v>
      </c>
      <c r="AF124">
        <f t="shared" si="58"/>
        <v>1.7377146340459</v>
      </c>
      <c r="AG124">
        <f t="shared" si="59"/>
        <v>15.818028313839108</v>
      </c>
      <c r="AH124">
        <v>739.0720503185579</v>
      </c>
      <c r="AI124">
        <v>725.52159393939371</v>
      </c>
      <c r="AJ124">
        <v>1.7246057430585711</v>
      </c>
      <c r="AK124">
        <v>64.07577277955869</v>
      </c>
      <c r="AL124">
        <f t="shared" si="60"/>
        <v>1.8612199834816372</v>
      </c>
      <c r="AM124">
        <v>34.073664495821752</v>
      </c>
      <c r="AN124">
        <v>34.780150349650341</v>
      </c>
      <c r="AO124">
        <v>7.0862700234863799E-3</v>
      </c>
      <c r="AP124">
        <v>91.892419978846732</v>
      </c>
      <c r="AQ124">
        <v>37</v>
      </c>
      <c r="AR124">
        <v>6</v>
      </c>
      <c r="AS124">
        <f t="shared" si="61"/>
        <v>1</v>
      </c>
      <c r="AT124">
        <f t="shared" si="62"/>
        <v>0</v>
      </c>
      <c r="AU124">
        <f t="shared" si="63"/>
        <v>47269.404013493309</v>
      </c>
      <c r="AV124">
        <f t="shared" si="64"/>
        <v>1200.0125</v>
      </c>
      <c r="AW124">
        <f t="shared" si="65"/>
        <v>1025.9374824207414</v>
      </c>
      <c r="AX124">
        <f t="shared" si="66"/>
        <v>0.85493899640273852</v>
      </c>
      <c r="AY124">
        <f t="shared" si="67"/>
        <v>0.18843226305728528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1670961539.2874999</v>
      </c>
      <c r="BF124">
        <v>697.27849999999989</v>
      </c>
      <c r="BG124">
        <v>714.0692499999999</v>
      </c>
      <c r="BH124">
        <v>34.770400000000002</v>
      </c>
      <c r="BI124">
        <v>34.073662499999998</v>
      </c>
      <c r="BJ124">
        <v>702.13100000000009</v>
      </c>
      <c r="BK124">
        <v>34.617937499999996</v>
      </c>
      <c r="BL124">
        <v>649.9855</v>
      </c>
      <c r="BM124">
        <v>100.987375</v>
      </c>
      <c r="BN124">
        <v>9.9989675E-2</v>
      </c>
      <c r="BO124">
        <v>32.880487500000001</v>
      </c>
      <c r="BP124">
        <v>32.928437500000001</v>
      </c>
      <c r="BQ124">
        <v>999.9</v>
      </c>
      <c r="BR124">
        <v>0</v>
      </c>
      <c r="BS124">
        <v>0</v>
      </c>
      <c r="BT124">
        <v>8998.9050000000007</v>
      </c>
      <c r="BU124">
        <v>0</v>
      </c>
      <c r="BV124">
        <v>1130.8724999999999</v>
      </c>
      <c r="BW124">
        <v>-16.790575</v>
      </c>
      <c r="BX124">
        <v>722.39662499999997</v>
      </c>
      <c r="BY124">
        <v>739.25837500000011</v>
      </c>
      <c r="BZ124">
        <v>0.69671712499999994</v>
      </c>
      <c r="CA124">
        <v>714.0692499999999</v>
      </c>
      <c r="CB124">
        <v>34.073662499999998</v>
      </c>
      <c r="CC124">
        <v>3.5113750000000001</v>
      </c>
      <c r="CD124">
        <v>3.4410137500000002</v>
      </c>
      <c r="CE124">
        <v>26.674812500000002</v>
      </c>
      <c r="CF124">
        <v>26.331475000000001</v>
      </c>
      <c r="CG124">
        <v>1200.0125</v>
      </c>
      <c r="CH124">
        <v>0.49994975000000003</v>
      </c>
      <c r="CI124">
        <v>0.50005025000000014</v>
      </c>
      <c r="CJ124">
        <v>0</v>
      </c>
      <c r="CK124">
        <v>1198.5250000000001</v>
      </c>
      <c r="CL124">
        <v>4.9990899999999998</v>
      </c>
      <c r="CM124">
        <v>13941.625</v>
      </c>
      <c r="CN124">
        <v>9557.7950000000001</v>
      </c>
      <c r="CO124">
        <v>43.452749999999988</v>
      </c>
      <c r="CP124">
        <v>45.561999999999998</v>
      </c>
      <c r="CQ124">
        <v>44.311999999999998</v>
      </c>
      <c r="CR124">
        <v>44.625</v>
      </c>
      <c r="CS124">
        <v>44.686999999999998</v>
      </c>
      <c r="CT124">
        <v>597.44749999999999</v>
      </c>
      <c r="CU124">
        <v>597.56625000000008</v>
      </c>
      <c r="CV124">
        <v>0</v>
      </c>
      <c r="CW124">
        <v>1670961574</v>
      </c>
      <c r="CX124">
        <v>0</v>
      </c>
      <c r="CY124">
        <v>1670954496.5999999</v>
      </c>
      <c r="CZ124" t="s">
        <v>356</v>
      </c>
      <c r="DA124">
        <v>1670954495.5999999</v>
      </c>
      <c r="DB124">
        <v>1670954496.5999999</v>
      </c>
      <c r="DC124">
        <v>16</v>
      </c>
      <c r="DD124">
        <v>-7.6999999999999999E-2</v>
      </c>
      <c r="DE124">
        <v>-1.0999999999999999E-2</v>
      </c>
      <c r="DF124">
        <v>-4.38</v>
      </c>
      <c r="DG124">
        <v>0.152</v>
      </c>
      <c r="DH124">
        <v>415</v>
      </c>
      <c r="DI124">
        <v>32</v>
      </c>
      <c r="DJ124">
        <v>0.4</v>
      </c>
      <c r="DK124">
        <v>0.41</v>
      </c>
      <c r="DL124">
        <v>-16.60012926829268</v>
      </c>
      <c r="DM124">
        <v>-1.421333101045329</v>
      </c>
      <c r="DN124">
        <v>0.14378896671248809</v>
      </c>
      <c r="DO124">
        <v>0</v>
      </c>
      <c r="DP124">
        <v>0.70799590243902433</v>
      </c>
      <c r="DQ124">
        <v>-0.2275571080139345</v>
      </c>
      <c r="DR124">
        <v>2.91363353805024E-2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3.2963800000000001</v>
      </c>
      <c r="EB124">
        <v>2.6250900000000001</v>
      </c>
      <c r="EC124">
        <v>0.14790800000000001</v>
      </c>
      <c r="ED124">
        <v>0.148484</v>
      </c>
      <c r="EE124">
        <v>0.14128099999999999</v>
      </c>
      <c r="EF124">
        <v>0.137825</v>
      </c>
      <c r="EG124">
        <v>25764.400000000001</v>
      </c>
      <c r="EH124">
        <v>26196.2</v>
      </c>
      <c r="EI124">
        <v>28133.7</v>
      </c>
      <c r="EJ124">
        <v>29613.599999999999</v>
      </c>
      <c r="EK124">
        <v>33243.9</v>
      </c>
      <c r="EL124">
        <v>35441.1</v>
      </c>
      <c r="EM124">
        <v>39708.699999999997</v>
      </c>
      <c r="EN124">
        <v>42319.3</v>
      </c>
      <c r="EO124">
        <v>2.1555800000000001</v>
      </c>
      <c r="EP124">
        <v>2.17902</v>
      </c>
      <c r="EQ124">
        <v>0.11595</v>
      </c>
      <c r="ER124">
        <v>0</v>
      </c>
      <c r="ES124">
        <v>31.033300000000001</v>
      </c>
      <c r="ET124">
        <v>999.9</v>
      </c>
      <c r="EU124">
        <v>71.099999999999994</v>
      </c>
      <c r="EV124">
        <v>35</v>
      </c>
      <c r="EW124">
        <v>39.765900000000002</v>
      </c>
      <c r="EX124">
        <v>57.456299999999999</v>
      </c>
      <c r="EY124">
        <v>-2.7884600000000002</v>
      </c>
      <c r="EZ124">
        <v>2</v>
      </c>
      <c r="FA124">
        <v>0.483039</v>
      </c>
      <c r="FB124">
        <v>0.33052799999999999</v>
      </c>
      <c r="FC124">
        <v>20.270499999999998</v>
      </c>
      <c r="FD124">
        <v>5.2186399999999997</v>
      </c>
      <c r="FE124">
        <v>12.0053</v>
      </c>
      <c r="FF124">
        <v>4.9861000000000004</v>
      </c>
      <c r="FG124">
        <v>3.2844500000000001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1.8622000000000001</v>
      </c>
      <c r="FN124">
        <v>1.8642700000000001</v>
      </c>
      <c r="FO124">
        <v>1.8603499999999999</v>
      </c>
      <c r="FP124">
        <v>1.86111</v>
      </c>
      <c r="FQ124">
        <v>1.86019</v>
      </c>
      <c r="FR124">
        <v>1.86188</v>
      </c>
      <c r="FS124">
        <v>1.8584799999999999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-4.8579999999999997</v>
      </c>
      <c r="GH124">
        <v>0.15240000000000001</v>
      </c>
      <c r="GI124">
        <v>-3.43048097447471</v>
      </c>
      <c r="GJ124">
        <v>-2.7043828418459848E-3</v>
      </c>
      <c r="GK124">
        <v>1.1637646390227569E-6</v>
      </c>
      <c r="GL124">
        <v>-2.7935288173591201E-10</v>
      </c>
      <c r="GM124">
        <v>0.15243500000000409</v>
      </c>
      <c r="GN124">
        <v>0</v>
      </c>
      <c r="GO124">
        <v>0</v>
      </c>
      <c r="GP124">
        <v>0</v>
      </c>
      <c r="GQ124">
        <v>5</v>
      </c>
      <c r="GR124">
        <v>2087</v>
      </c>
      <c r="GS124">
        <v>4</v>
      </c>
      <c r="GT124">
        <v>31</v>
      </c>
      <c r="GU124">
        <v>117.4</v>
      </c>
      <c r="GV124">
        <v>117.4</v>
      </c>
      <c r="GW124">
        <v>2.1337899999999999</v>
      </c>
      <c r="GX124">
        <v>2.5476100000000002</v>
      </c>
      <c r="GY124">
        <v>2.04834</v>
      </c>
      <c r="GZ124">
        <v>2.6184099999999999</v>
      </c>
      <c r="HA124">
        <v>2.1972700000000001</v>
      </c>
      <c r="HB124">
        <v>2.36206</v>
      </c>
      <c r="HC124">
        <v>40.4</v>
      </c>
      <c r="HD124">
        <v>13.422800000000001</v>
      </c>
      <c r="HE124">
        <v>18</v>
      </c>
      <c r="HF124">
        <v>650.77</v>
      </c>
      <c r="HG124">
        <v>744.45500000000004</v>
      </c>
      <c r="HH124">
        <v>31.001000000000001</v>
      </c>
      <c r="HI124">
        <v>33.433300000000003</v>
      </c>
      <c r="HJ124">
        <v>30.001000000000001</v>
      </c>
      <c r="HK124">
        <v>33.253500000000003</v>
      </c>
      <c r="HL124">
        <v>33.242199999999997</v>
      </c>
      <c r="HM124">
        <v>42.753100000000003</v>
      </c>
      <c r="HN124">
        <v>18.702999999999999</v>
      </c>
      <c r="HO124">
        <v>100</v>
      </c>
      <c r="HP124">
        <v>31</v>
      </c>
      <c r="HQ124">
        <v>732.18</v>
      </c>
      <c r="HR124">
        <v>34.068600000000004</v>
      </c>
      <c r="HS124">
        <v>99.130600000000001</v>
      </c>
      <c r="HT124">
        <v>98.143199999999993</v>
      </c>
    </row>
    <row r="125" spans="1:228" x14ac:dyDescent="0.2">
      <c r="A125">
        <v>110</v>
      </c>
      <c r="B125">
        <v>1670961545.5999999</v>
      </c>
      <c r="C125">
        <v>435.59999990463263</v>
      </c>
      <c r="D125" t="s">
        <v>579</v>
      </c>
      <c r="E125" t="s">
        <v>580</v>
      </c>
      <c r="F125">
        <v>4</v>
      </c>
      <c r="G125">
        <v>1670961543.5999999</v>
      </c>
      <c r="H125">
        <f t="shared" si="34"/>
        <v>1.8586748749395484E-3</v>
      </c>
      <c r="I125">
        <f t="shared" si="35"/>
        <v>1.8586748749395483</v>
      </c>
      <c r="J125">
        <f t="shared" si="36"/>
        <v>15.883712765178633</v>
      </c>
      <c r="K125">
        <f t="shared" si="37"/>
        <v>704.47585714285719</v>
      </c>
      <c r="L125">
        <f t="shared" si="38"/>
        <v>477.01312193497483</v>
      </c>
      <c r="M125">
        <f t="shared" si="39"/>
        <v>48.219583379695898</v>
      </c>
      <c r="N125">
        <f t="shared" si="40"/>
        <v>71.212993459566448</v>
      </c>
      <c r="O125">
        <f t="shared" si="41"/>
        <v>0.12132164778594109</v>
      </c>
      <c r="P125">
        <f t="shared" si="42"/>
        <v>3.6814732186687888</v>
      </c>
      <c r="Q125">
        <f t="shared" si="43"/>
        <v>0.11914350098586431</v>
      </c>
      <c r="R125">
        <f t="shared" si="44"/>
        <v>7.465712873747736E-2</v>
      </c>
      <c r="S125">
        <f t="shared" si="45"/>
        <v>226.12264637993113</v>
      </c>
      <c r="T125">
        <f t="shared" si="46"/>
        <v>33.562179325015521</v>
      </c>
      <c r="U125">
        <f t="shared" si="47"/>
        <v>32.912242857142857</v>
      </c>
      <c r="V125">
        <f t="shared" si="48"/>
        <v>5.0272488741332406</v>
      </c>
      <c r="W125">
        <f t="shared" si="49"/>
        <v>70.090467324619809</v>
      </c>
      <c r="X125">
        <f t="shared" si="50"/>
        <v>3.5169146019920161</v>
      </c>
      <c r="Y125">
        <f t="shared" si="51"/>
        <v>5.0176789173107323</v>
      </c>
      <c r="Z125">
        <f t="shared" si="52"/>
        <v>1.5103342721412245</v>
      </c>
      <c r="AA125">
        <f t="shared" si="53"/>
        <v>-81.967561984834077</v>
      </c>
      <c r="AB125">
        <f t="shared" si="54"/>
        <v>-6.725486937700115</v>
      </c>
      <c r="AC125">
        <f t="shared" si="55"/>
        <v>-0.41795710257375907</v>
      </c>
      <c r="AD125">
        <f t="shared" si="56"/>
        <v>137.01164035482319</v>
      </c>
      <c r="AE125">
        <f t="shared" si="57"/>
        <v>39.200804792716404</v>
      </c>
      <c r="AF125">
        <f t="shared" si="58"/>
        <v>1.7921400863601848</v>
      </c>
      <c r="AG125">
        <f t="shared" si="59"/>
        <v>15.883712765178633</v>
      </c>
      <c r="AH125">
        <v>745.99061123499644</v>
      </c>
      <c r="AI125">
        <v>732.44241818181797</v>
      </c>
      <c r="AJ125">
        <v>1.7168833529939</v>
      </c>
      <c r="AK125">
        <v>64.07577277955869</v>
      </c>
      <c r="AL125">
        <f t="shared" si="60"/>
        <v>1.8586748749395483</v>
      </c>
      <c r="AM125">
        <v>34.073734130133381</v>
      </c>
      <c r="AN125">
        <v>34.796809090909107</v>
      </c>
      <c r="AO125">
        <v>3.9430187202724844E-3</v>
      </c>
      <c r="AP125">
        <v>91.892419978846732</v>
      </c>
      <c r="AQ125">
        <v>37</v>
      </c>
      <c r="AR125">
        <v>6</v>
      </c>
      <c r="AS125">
        <f t="shared" si="61"/>
        <v>1</v>
      </c>
      <c r="AT125">
        <f t="shared" si="62"/>
        <v>0</v>
      </c>
      <c r="AU125">
        <f t="shared" si="63"/>
        <v>47373.446191382754</v>
      </c>
      <c r="AV125">
        <f t="shared" si="64"/>
        <v>1200.022857142857</v>
      </c>
      <c r="AW125">
        <f t="shared" si="65"/>
        <v>1025.9461421657672</v>
      </c>
      <c r="AX125">
        <f t="shared" si="66"/>
        <v>0.85493883392225523</v>
      </c>
      <c r="AY125">
        <f t="shared" si="67"/>
        <v>0.18843194946995273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1670961543.5999999</v>
      </c>
      <c r="BF125">
        <v>704.47585714285719</v>
      </c>
      <c r="BG125">
        <v>721.28371428571427</v>
      </c>
      <c r="BH125">
        <v>34.791142857142852</v>
      </c>
      <c r="BI125">
        <v>34.07261428571428</v>
      </c>
      <c r="BJ125">
        <v>709.33885714285702</v>
      </c>
      <c r="BK125">
        <v>34.638728571428572</v>
      </c>
      <c r="BL125">
        <v>649.99942857142855</v>
      </c>
      <c r="BM125">
        <v>100.9867142857143</v>
      </c>
      <c r="BN125">
        <v>9.9778228571428568E-2</v>
      </c>
      <c r="BO125">
        <v>32.878357142857148</v>
      </c>
      <c r="BP125">
        <v>32.912242857142857</v>
      </c>
      <c r="BQ125">
        <v>999.89999999999986</v>
      </c>
      <c r="BR125">
        <v>0</v>
      </c>
      <c r="BS125">
        <v>0</v>
      </c>
      <c r="BT125">
        <v>9019.0185714285708</v>
      </c>
      <c r="BU125">
        <v>0</v>
      </c>
      <c r="BV125">
        <v>1131.9028571428571</v>
      </c>
      <c r="BW125">
        <v>-16.807700000000001</v>
      </c>
      <c r="BX125">
        <v>729.86900000000003</v>
      </c>
      <c r="BY125">
        <v>746.72657142857133</v>
      </c>
      <c r="BZ125">
        <v>0.71853985714285717</v>
      </c>
      <c r="CA125">
        <v>721.28371428571427</v>
      </c>
      <c r="CB125">
        <v>34.07261428571428</v>
      </c>
      <c r="CC125">
        <v>3.5134457142857149</v>
      </c>
      <c r="CD125">
        <v>3.4408814285714291</v>
      </c>
      <c r="CE125">
        <v>26.68487142857143</v>
      </c>
      <c r="CF125">
        <v>26.330842857142859</v>
      </c>
      <c r="CG125">
        <v>1200.022857142857</v>
      </c>
      <c r="CH125">
        <v>0.49995600000000012</v>
      </c>
      <c r="CI125">
        <v>0.50004400000000004</v>
      </c>
      <c r="CJ125">
        <v>0</v>
      </c>
      <c r="CK125">
        <v>1202.6128571428569</v>
      </c>
      <c r="CL125">
        <v>4.9990899999999998</v>
      </c>
      <c r="CM125">
        <v>13992.857142857139</v>
      </c>
      <c r="CN125">
        <v>9557.887142857142</v>
      </c>
      <c r="CO125">
        <v>43.482000000000014</v>
      </c>
      <c r="CP125">
        <v>45.616</v>
      </c>
      <c r="CQ125">
        <v>44.311999999999998</v>
      </c>
      <c r="CR125">
        <v>44.625</v>
      </c>
      <c r="CS125">
        <v>44.686999999999998</v>
      </c>
      <c r="CT125">
        <v>597.45857142857153</v>
      </c>
      <c r="CU125">
        <v>597.56428571428569</v>
      </c>
      <c r="CV125">
        <v>0</v>
      </c>
      <c r="CW125">
        <v>1670961577.5999999</v>
      </c>
      <c r="CX125">
        <v>0</v>
      </c>
      <c r="CY125">
        <v>1670954496.5999999</v>
      </c>
      <c r="CZ125" t="s">
        <v>356</v>
      </c>
      <c r="DA125">
        <v>1670954495.5999999</v>
      </c>
      <c r="DB125">
        <v>1670954496.5999999</v>
      </c>
      <c r="DC125">
        <v>16</v>
      </c>
      <c r="DD125">
        <v>-7.6999999999999999E-2</v>
      </c>
      <c r="DE125">
        <v>-1.0999999999999999E-2</v>
      </c>
      <c r="DF125">
        <v>-4.38</v>
      </c>
      <c r="DG125">
        <v>0.152</v>
      </c>
      <c r="DH125">
        <v>415</v>
      </c>
      <c r="DI125">
        <v>32</v>
      </c>
      <c r="DJ125">
        <v>0.4</v>
      </c>
      <c r="DK125">
        <v>0.41</v>
      </c>
      <c r="DL125">
        <v>-16.676936585365851</v>
      </c>
      <c r="DM125">
        <v>-1.144507317073207</v>
      </c>
      <c r="DN125">
        <v>0.12053108647918361</v>
      </c>
      <c r="DO125">
        <v>0</v>
      </c>
      <c r="DP125">
        <v>0.70282021951219509</v>
      </c>
      <c r="DQ125">
        <v>-6.822844599303049E-2</v>
      </c>
      <c r="DR125">
        <v>2.482698584842042E-2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368</v>
      </c>
      <c r="EA125">
        <v>3.2963900000000002</v>
      </c>
      <c r="EB125">
        <v>2.6254300000000002</v>
      </c>
      <c r="EC125">
        <v>0.14884900000000001</v>
      </c>
      <c r="ED125">
        <v>0.149422</v>
      </c>
      <c r="EE125">
        <v>0.141321</v>
      </c>
      <c r="EF125">
        <v>0.13781299999999999</v>
      </c>
      <c r="EG125">
        <v>25735.8</v>
      </c>
      <c r="EH125">
        <v>26166.799999999999</v>
      </c>
      <c r="EI125">
        <v>28133.599999999999</v>
      </c>
      <c r="EJ125">
        <v>29613.1</v>
      </c>
      <c r="EK125">
        <v>33242.300000000003</v>
      </c>
      <c r="EL125">
        <v>35441.1</v>
      </c>
      <c r="EM125">
        <v>39708.6</v>
      </c>
      <c r="EN125">
        <v>42318.8</v>
      </c>
      <c r="EO125">
        <v>2.15543</v>
      </c>
      <c r="EP125">
        <v>2.1789299999999998</v>
      </c>
      <c r="EQ125">
        <v>0.115745</v>
      </c>
      <c r="ER125">
        <v>0</v>
      </c>
      <c r="ES125">
        <v>31.0306</v>
      </c>
      <c r="ET125">
        <v>999.9</v>
      </c>
      <c r="EU125">
        <v>71.099999999999994</v>
      </c>
      <c r="EV125">
        <v>35</v>
      </c>
      <c r="EW125">
        <v>39.768000000000001</v>
      </c>
      <c r="EX125">
        <v>57.3063</v>
      </c>
      <c r="EY125">
        <v>-2.8725999999999998</v>
      </c>
      <c r="EZ125">
        <v>2</v>
      </c>
      <c r="FA125">
        <v>0.483958</v>
      </c>
      <c r="FB125">
        <v>0.33321899999999999</v>
      </c>
      <c r="FC125">
        <v>20.270600000000002</v>
      </c>
      <c r="FD125">
        <v>5.2202799999999998</v>
      </c>
      <c r="FE125">
        <v>12.0062</v>
      </c>
      <c r="FF125">
        <v>4.98705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1.8622000000000001</v>
      </c>
      <c r="FN125">
        <v>1.86429</v>
      </c>
      <c r="FO125">
        <v>1.8603499999999999</v>
      </c>
      <c r="FP125">
        <v>1.8610899999999999</v>
      </c>
      <c r="FQ125">
        <v>1.86019</v>
      </c>
      <c r="FR125">
        <v>1.86188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-4.8680000000000003</v>
      </c>
      <c r="GH125">
        <v>0.15240000000000001</v>
      </c>
      <c r="GI125">
        <v>-3.43048097447471</v>
      </c>
      <c r="GJ125">
        <v>-2.7043828418459848E-3</v>
      </c>
      <c r="GK125">
        <v>1.1637646390227569E-6</v>
      </c>
      <c r="GL125">
        <v>-2.7935288173591201E-10</v>
      </c>
      <c r="GM125">
        <v>0.15243500000000409</v>
      </c>
      <c r="GN125">
        <v>0</v>
      </c>
      <c r="GO125">
        <v>0</v>
      </c>
      <c r="GP125">
        <v>0</v>
      </c>
      <c r="GQ125">
        <v>5</v>
      </c>
      <c r="GR125">
        <v>2087</v>
      </c>
      <c r="GS125">
        <v>4</v>
      </c>
      <c r="GT125">
        <v>31</v>
      </c>
      <c r="GU125">
        <v>117.5</v>
      </c>
      <c r="GV125">
        <v>117.5</v>
      </c>
      <c r="GW125">
        <v>2.1496599999999999</v>
      </c>
      <c r="GX125">
        <v>2.5585900000000001</v>
      </c>
      <c r="GY125">
        <v>2.04834</v>
      </c>
      <c r="GZ125">
        <v>2.6184099999999999</v>
      </c>
      <c r="HA125">
        <v>2.1972700000000001</v>
      </c>
      <c r="HB125">
        <v>2.36206</v>
      </c>
      <c r="HC125">
        <v>40.4</v>
      </c>
      <c r="HD125">
        <v>13.414099999999999</v>
      </c>
      <c r="HE125">
        <v>18</v>
      </c>
      <c r="HF125">
        <v>650.72400000000005</v>
      </c>
      <c r="HG125">
        <v>744.447</v>
      </c>
      <c r="HH125">
        <v>31.000800000000002</v>
      </c>
      <c r="HI125">
        <v>33.441499999999998</v>
      </c>
      <c r="HJ125">
        <v>30.001100000000001</v>
      </c>
      <c r="HK125">
        <v>33.260399999999997</v>
      </c>
      <c r="HL125">
        <v>33.249200000000002</v>
      </c>
      <c r="HM125">
        <v>43.072699999999998</v>
      </c>
      <c r="HN125">
        <v>18.702999999999999</v>
      </c>
      <c r="HO125">
        <v>100</v>
      </c>
      <c r="HP125">
        <v>31</v>
      </c>
      <c r="HQ125">
        <v>738.86900000000003</v>
      </c>
      <c r="HR125">
        <v>34.068600000000004</v>
      </c>
      <c r="HS125">
        <v>99.130399999999995</v>
      </c>
      <c r="HT125">
        <v>98.141800000000003</v>
      </c>
    </row>
    <row r="126" spans="1:228" x14ac:dyDescent="0.2">
      <c r="A126">
        <v>111</v>
      </c>
      <c r="B126">
        <v>1670961549.5999999</v>
      </c>
      <c r="C126">
        <v>439.59999990463263</v>
      </c>
      <c r="D126" t="s">
        <v>581</v>
      </c>
      <c r="E126" t="s">
        <v>582</v>
      </c>
      <c r="F126">
        <v>4</v>
      </c>
      <c r="G126">
        <v>1670961547.2874999</v>
      </c>
      <c r="H126">
        <f t="shared" si="34"/>
        <v>1.8500291468536252E-3</v>
      </c>
      <c r="I126">
        <f t="shared" si="35"/>
        <v>1.8500291468536252</v>
      </c>
      <c r="J126">
        <f t="shared" si="36"/>
        <v>15.732605301295694</v>
      </c>
      <c r="K126">
        <f t="shared" si="37"/>
        <v>710.60599999999999</v>
      </c>
      <c r="L126">
        <f t="shared" si="38"/>
        <v>484.58935826505387</v>
      </c>
      <c r="M126">
        <f t="shared" si="39"/>
        <v>48.985454866558918</v>
      </c>
      <c r="N126">
        <f t="shared" si="40"/>
        <v>71.832692045759771</v>
      </c>
      <c r="O126">
        <f t="shared" si="41"/>
        <v>0.12106677900217701</v>
      </c>
      <c r="P126">
        <f t="shared" si="42"/>
        <v>3.6719372465498674</v>
      </c>
      <c r="Q126">
        <f t="shared" si="43"/>
        <v>0.1188921619337569</v>
      </c>
      <c r="R126">
        <f t="shared" si="44"/>
        <v>7.4499728411721908E-2</v>
      </c>
      <c r="S126">
        <f t="shared" si="45"/>
        <v>226.12170857245053</v>
      </c>
      <c r="T126">
        <f t="shared" si="46"/>
        <v>33.568251498697364</v>
      </c>
      <c r="U126">
        <f t="shared" si="47"/>
        <v>32.902712500000007</v>
      </c>
      <c r="V126">
        <f t="shared" si="48"/>
        <v>5.0245557199011186</v>
      </c>
      <c r="W126">
        <f t="shared" si="49"/>
        <v>70.102996901215377</v>
      </c>
      <c r="X126">
        <f t="shared" si="50"/>
        <v>3.518056247021065</v>
      </c>
      <c r="Y126">
        <f t="shared" si="51"/>
        <v>5.0184106279771221</v>
      </c>
      <c r="Z126">
        <f t="shared" si="52"/>
        <v>1.5064994728800536</v>
      </c>
      <c r="AA126">
        <f t="shared" si="53"/>
        <v>-81.586285376244874</v>
      </c>
      <c r="AB126">
        <f t="shared" si="54"/>
        <v>-4.3081367266950252</v>
      </c>
      <c r="AC126">
        <f t="shared" si="55"/>
        <v>-0.26841641659187426</v>
      </c>
      <c r="AD126">
        <f t="shared" si="56"/>
        <v>139.95887005291877</v>
      </c>
      <c r="AE126">
        <f t="shared" si="57"/>
        <v>39.317627668721862</v>
      </c>
      <c r="AF126">
        <f t="shared" si="58"/>
        <v>1.8288882355348481</v>
      </c>
      <c r="AG126">
        <f t="shared" si="59"/>
        <v>15.732605301295694</v>
      </c>
      <c r="AH126">
        <v>752.95177429853993</v>
      </c>
      <c r="AI126">
        <v>739.38104242424231</v>
      </c>
      <c r="AJ126">
        <v>1.739236328117024</v>
      </c>
      <c r="AK126">
        <v>64.07577277955869</v>
      </c>
      <c r="AL126">
        <f t="shared" si="60"/>
        <v>1.8500291468536252</v>
      </c>
      <c r="AM126">
        <v>34.070530161738887</v>
      </c>
      <c r="AN126">
        <v>34.806700699300727</v>
      </c>
      <c r="AO126">
        <v>9.9171806360200728E-4</v>
      </c>
      <c r="AP126">
        <v>91.892419978846732</v>
      </c>
      <c r="AQ126">
        <v>37</v>
      </c>
      <c r="AR126">
        <v>6</v>
      </c>
      <c r="AS126">
        <f t="shared" si="61"/>
        <v>1</v>
      </c>
      <c r="AT126">
        <f t="shared" si="62"/>
        <v>0</v>
      </c>
      <c r="AU126">
        <f t="shared" si="63"/>
        <v>47202.576441858022</v>
      </c>
      <c r="AV126">
        <f t="shared" si="64"/>
        <v>1200.0237500000001</v>
      </c>
      <c r="AW126">
        <f t="shared" si="65"/>
        <v>1025.9463324209587</v>
      </c>
      <c r="AX126">
        <f t="shared" si="66"/>
        <v>0.85493835636249593</v>
      </c>
      <c r="AY126">
        <f t="shared" si="67"/>
        <v>0.18843102777961729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1670961547.2874999</v>
      </c>
      <c r="BF126">
        <v>710.60599999999999</v>
      </c>
      <c r="BG126">
        <v>727.47800000000007</v>
      </c>
      <c r="BH126">
        <v>34.802424999999999</v>
      </c>
      <c r="BI126">
        <v>34.069162499999997</v>
      </c>
      <c r="BJ126">
        <v>715.47812499999998</v>
      </c>
      <c r="BK126">
        <v>34.650024999999999</v>
      </c>
      <c r="BL126">
        <v>649.99149999999997</v>
      </c>
      <c r="BM126">
        <v>100.986375</v>
      </c>
      <c r="BN126">
        <v>0.1001512125</v>
      </c>
      <c r="BO126">
        <v>32.880949999999999</v>
      </c>
      <c r="BP126">
        <v>32.902712500000007</v>
      </c>
      <c r="BQ126">
        <v>999.9</v>
      </c>
      <c r="BR126">
        <v>0</v>
      </c>
      <c r="BS126">
        <v>0</v>
      </c>
      <c r="BT126">
        <v>8986.09375</v>
      </c>
      <c r="BU126">
        <v>0</v>
      </c>
      <c r="BV126">
        <v>1131.8387499999999</v>
      </c>
      <c r="BW126">
        <v>-16.871987499999999</v>
      </c>
      <c r="BX126">
        <v>736.22874999999999</v>
      </c>
      <c r="BY126">
        <v>753.13675000000001</v>
      </c>
      <c r="BZ126">
        <v>0.73327350000000002</v>
      </c>
      <c r="CA126">
        <v>727.47800000000007</v>
      </c>
      <c r="CB126">
        <v>34.069162499999997</v>
      </c>
      <c r="CC126">
        <v>3.5145724999999999</v>
      </c>
      <c r="CD126">
        <v>3.4405225000000002</v>
      </c>
      <c r="CE126">
        <v>26.690300000000001</v>
      </c>
      <c r="CF126">
        <v>26.329049999999999</v>
      </c>
      <c r="CG126">
        <v>1200.0237500000001</v>
      </c>
      <c r="CH126">
        <v>0.49997075000000002</v>
      </c>
      <c r="CI126">
        <v>0.50002924999999998</v>
      </c>
      <c r="CJ126">
        <v>0</v>
      </c>
      <c r="CK126">
        <v>1206.155</v>
      </c>
      <c r="CL126">
        <v>4.9990899999999998</v>
      </c>
      <c r="CM126">
        <v>14034.487499999999</v>
      </c>
      <c r="CN126">
        <v>9557.9399999999987</v>
      </c>
      <c r="CO126">
        <v>43.484250000000003</v>
      </c>
      <c r="CP126">
        <v>45.617125000000001</v>
      </c>
      <c r="CQ126">
        <v>44.311999999999998</v>
      </c>
      <c r="CR126">
        <v>44.655999999999999</v>
      </c>
      <c r="CS126">
        <v>44.702749999999988</v>
      </c>
      <c r="CT126">
        <v>597.47874999999999</v>
      </c>
      <c r="CU126">
        <v>597.54624999999987</v>
      </c>
      <c r="CV126">
        <v>0</v>
      </c>
      <c r="CW126">
        <v>1670961581.8</v>
      </c>
      <c r="CX126">
        <v>0</v>
      </c>
      <c r="CY126">
        <v>1670954496.5999999</v>
      </c>
      <c r="CZ126" t="s">
        <v>356</v>
      </c>
      <c r="DA126">
        <v>1670954495.5999999</v>
      </c>
      <c r="DB126">
        <v>1670954496.5999999</v>
      </c>
      <c r="DC126">
        <v>16</v>
      </c>
      <c r="DD126">
        <v>-7.6999999999999999E-2</v>
      </c>
      <c r="DE126">
        <v>-1.0999999999999999E-2</v>
      </c>
      <c r="DF126">
        <v>-4.38</v>
      </c>
      <c r="DG126">
        <v>0.152</v>
      </c>
      <c r="DH126">
        <v>415</v>
      </c>
      <c r="DI126">
        <v>32</v>
      </c>
      <c r="DJ126">
        <v>0.4</v>
      </c>
      <c r="DK126">
        <v>0.41</v>
      </c>
      <c r="DL126">
        <v>-16.746460975609761</v>
      </c>
      <c r="DM126">
        <v>-1.029635540069721</v>
      </c>
      <c r="DN126">
        <v>0.11092539324852919</v>
      </c>
      <c r="DO126">
        <v>0</v>
      </c>
      <c r="DP126">
        <v>0.70261209756097565</v>
      </c>
      <c r="DQ126">
        <v>0.13498735191637809</v>
      </c>
      <c r="DR126">
        <v>2.4592036189419159E-2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3.29643</v>
      </c>
      <c r="EB126">
        <v>2.62527</v>
      </c>
      <c r="EC126">
        <v>0.14979300000000001</v>
      </c>
      <c r="ED126">
        <v>0.15035299999999999</v>
      </c>
      <c r="EE126">
        <v>0.141345</v>
      </c>
      <c r="EF126">
        <v>0.13780000000000001</v>
      </c>
      <c r="EG126">
        <v>25706.9</v>
      </c>
      <c r="EH126">
        <v>26137.200000000001</v>
      </c>
      <c r="EI126">
        <v>28133.3</v>
      </c>
      <c r="EJ126">
        <v>29612.1</v>
      </c>
      <c r="EK126">
        <v>33241</v>
      </c>
      <c r="EL126">
        <v>35440.400000000001</v>
      </c>
      <c r="EM126">
        <v>39708.1</v>
      </c>
      <c r="EN126">
        <v>42317.2</v>
      </c>
      <c r="EO126">
        <v>2.1555200000000001</v>
      </c>
      <c r="EP126">
        <v>2.17875</v>
      </c>
      <c r="EQ126">
        <v>0.115648</v>
      </c>
      <c r="ER126">
        <v>0</v>
      </c>
      <c r="ES126">
        <v>31.027100000000001</v>
      </c>
      <c r="ET126">
        <v>999.9</v>
      </c>
      <c r="EU126">
        <v>71.099999999999994</v>
      </c>
      <c r="EV126">
        <v>35</v>
      </c>
      <c r="EW126">
        <v>39.768300000000004</v>
      </c>
      <c r="EX126">
        <v>57.816299999999998</v>
      </c>
      <c r="EY126">
        <v>-2.8205100000000001</v>
      </c>
      <c r="EZ126">
        <v>2</v>
      </c>
      <c r="FA126">
        <v>0.48466700000000001</v>
      </c>
      <c r="FB126">
        <v>0.329984</v>
      </c>
      <c r="FC126">
        <v>20.270700000000001</v>
      </c>
      <c r="FD126">
        <v>5.2201399999999998</v>
      </c>
      <c r="FE126">
        <v>12.0062</v>
      </c>
      <c r="FF126">
        <v>4.9870999999999999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1.8622000000000001</v>
      </c>
      <c r="FN126">
        <v>1.86429</v>
      </c>
      <c r="FO126">
        <v>1.8603499999999999</v>
      </c>
      <c r="FP126">
        <v>1.86111</v>
      </c>
      <c r="FQ126">
        <v>1.8601799999999999</v>
      </c>
      <c r="FR126">
        <v>1.86188</v>
      </c>
      <c r="FS126">
        <v>1.8584700000000001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-4.8780000000000001</v>
      </c>
      <c r="GH126">
        <v>0.15240000000000001</v>
      </c>
      <c r="GI126">
        <v>-3.43048097447471</v>
      </c>
      <c r="GJ126">
        <v>-2.7043828418459848E-3</v>
      </c>
      <c r="GK126">
        <v>1.1637646390227569E-6</v>
      </c>
      <c r="GL126">
        <v>-2.7935288173591201E-10</v>
      </c>
      <c r="GM126">
        <v>0.15243500000000409</v>
      </c>
      <c r="GN126">
        <v>0</v>
      </c>
      <c r="GO126">
        <v>0</v>
      </c>
      <c r="GP126">
        <v>0</v>
      </c>
      <c r="GQ126">
        <v>5</v>
      </c>
      <c r="GR126">
        <v>2087</v>
      </c>
      <c r="GS126">
        <v>4</v>
      </c>
      <c r="GT126">
        <v>31</v>
      </c>
      <c r="GU126">
        <v>117.6</v>
      </c>
      <c r="GV126">
        <v>117.5</v>
      </c>
      <c r="GW126">
        <v>2.16553</v>
      </c>
      <c r="GX126">
        <v>2.5561500000000001</v>
      </c>
      <c r="GY126">
        <v>2.04834</v>
      </c>
      <c r="GZ126">
        <v>2.6184099999999999</v>
      </c>
      <c r="HA126">
        <v>2.1972700000000001</v>
      </c>
      <c r="HB126">
        <v>2.3059099999999999</v>
      </c>
      <c r="HC126">
        <v>40.4</v>
      </c>
      <c r="HD126">
        <v>13.4053</v>
      </c>
      <c r="HE126">
        <v>18</v>
      </c>
      <c r="HF126">
        <v>650.87599999999998</v>
      </c>
      <c r="HG126">
        <v>744.36599999999999</v>
      </c>
      <c r="HH126">
        <v>30.9999</v>
      </c>
      <c r="HI126">
        <v>33.448700000000002</v>
      </c>
      <c r="HJ126">
        <v>30.001100000000001</v>
      </c>
      <c r="HK126">
        <v>33.267699999999998</v>
      </c>
      <c r="HL126">
        <v>33.256300000000003</v>
      </c>
      <c r="HM126">
        <v>43.394500000000001</v>
      </c>
      <c r="HN126">
        <v>18.702999999999999</v>
      </c>
      <c r="HO126">
        <v>100</v>
      </c>
      <c r="HP126">
        <v>31</v>
      </c>
      <c r="HQ126">
        <v>745.55499999999995</v>
      </c>
      <c r="HR126">
        <v>34.068600000000004</v>
      </c>
      <c r="HS126">
        <v>99.129199999999997</v>
      </c>
      <c r="HT126">
        <v>98.138400000000004</v>
      </c>
    </row>
    <row r="127" spans="1:228" x14ac:dyDescent="0.2">
      <c r="A127">
        <v>112</v>
      </c>
      <c r="B127">
        <v>1670961553.5999999</v>
      </c>
      <c r="C127">
        <v>443.59999990463263</v>
      </c>
      <c r="D127" t="s">
        <v>583</v>
      </c>
      <c r="E127" t="s">
        <v>584</v>
      </c>
      <c r="F127">
        <v>4</v>
      </c>
      <c r="G127">
        <v>1670961551.5999999</v>
      </c>
      <c r="H127">
        <f t="shared" si="34"/>
        <v>1.8871756189969826E-3</v>
      </c>
      <c r="I127">
        <f t="shared" si="35"/>
        <v>1.8871756189969826</v>
      </c>
      <c r="J127">
        <f t="shared" si="36"/>
        <v>16.384407749510782</v>
      </c>
      <c r="K127">
        <f t="shared" si="37"/>
        <v>717.74171428571424</v>
      </c>
      <c r="L127">
        <f t="shared" si="38"/>
        <v>486.69481784141175</v>
      </c>
      <c r="M127">
        <f t="shared" si="39"/>
        <v>49.197816027423208</v>
      </c>
      <c r="N127">
        <f t="shared" si="40"/>
        <v>72.553319904347163</v>
      </c>
      <c r="O127">
        <f t="shared" si="41"/>
        <v>0.12326685898642663</v>
      </c>
      <c r="P127">
        <f t="shared" si="42"/>
        <v>3.6728961320218345</v>
      </c>
      <c r="Q127">
        <f t="shared" si="43"/>
        <v>0.12101385720596847</v>
      </c>
      <c r="R127">
        <f t="shared" si="44"/>
        <v>7.5832654098274194E-2</v>
      </c>
      <c r="S127">
        <f t="shared" si="45"/>
        <v>226.12028794997957</v>
      </c>
      <c r="T127">
        <f t="shared" si="46"/>
        <v>33.568420430379149</v>
      </c>
      <c r="U127">
        <f t="shared" si="47"/>
        <v>32.918514285714288</v>
      </c>
      <c r="V127">
        <f t="shared" si="48"/>
        <v>5.0290217829300063</v>
      </c>
      <c r="W127">
        <f t="shared" si="49"/>
        <v>70.095231241564349</v>
      </c>
      <c r="X127">
        <f t="shared" si="50"/>
        <v>3.519276286277484</v>
      </c>
      <c r="Y127">
        <f t="shared" si="51"/>
        <v>5.0207071493198239</v>
      </c>
      <c r="Z127">
        <f t="shared" si="52"/>
        <v>1.5097454966525223</v>
      </c>
      <c r="AA127">
        <f t="shared" si="53"/>
        <v>-83.224444797766935</v>
      </c>
      <c r="AB127">
        <f t="shared" si="54"/>
        <v>-5.8272449016477754</v>
      </c>
      <c r="AC127">
        <f t="shared" si="55"/>
        <v>-0.36301155417731512</v>
      </c>
      <c r="AD127">
        <f t="shared" si="56"/>
        <v>136.70558669638754</v>
      </c>
      <c r="AE127">
        <f t="shared" si="57"/>
        <v>39.532848930163532</v>
      </c>
      <c r="AF127">
        <f t="shared" si="58"/>
        <v>1.8691101086486159</v>
      </c>
      <c r="AG127">
        <f t="shared" si="59"/>
        <v>16.384407749510782</v>
      </c>
      <c r="AH127">
        <v>759.90182436506427</v>
      </c>
      <c r="AI127">
        <v>746.18679393939374</v>
      </c>
      <c r="AJ127">
        <v>1.7044425956508651</v>
      </c>
      <c r="AK127">
        <v>64.07577277955869</v>
      </c>
      <c r="AL127">
        <f t="shared" si="60"/>
        <v>1.8871756189969826</v>
      </c>
      <c r="AM127">
        <v>34.066537209131553</v>
      </c>
      <c r="AN127">
        <v>34.820445454545492</v>
      </c>
      <c r="AO127">
        <v>4.866193909235207E-4</v>
      </c>
      <c r="AP127">
        <v>91.892419978846732</v>
      </c>
      <c r="AQ127">
        <v>37</v>
      </c>
      <c r="AR127">
        <v>6</v>
      </c>
      <c r="AS127">
        <f t="shared" si="61"/>
        <v>1</v>
      </c>
      <c r="AT127">
        <f t="shared" si="62"/>
        <v>0</v>
      </c>
      <c r="AU127">
        <f t="shared" si="63"/>
        <v>47218.453880002824</v>
      </c>
      <c r="AV127">
        <f t="shared" si="64"/>
        <v>1200.02</v>
      </c>
      <c r="AW127">
        <f t="shared" si="65"/>
        <v>1025.9427564507666</v>
      </c>
      <c r="AX127">
        <f t="shared" si="66"/>
        <v>0.85493804807483764</v>
      </c>
      <c r="AY127">
        <f t="shared" si="67"/>
        <v>0.18843043278443658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1670961551.5999999</v>
      </c>
      <c r="BF127">
        <v>717.74171428571424</v>
      </c>
      <c r="BG127">
        <v>734.72099999999989</v>
      </c>
      <c r="BH127">
        <v>34.814828571428571</v>
      </c>
      <c r="BI127">
        <v>34.065428571428583</v>
      </c>
      <c r="BJ127">
        <v>722.62428571428575</v>
      </c>
      <c r="BK127">
        <v>34.662399999999998</v>
      </c>
      <c r="BL127">
        <v>649.9734285714286</v>
      </c>
      <c r="BM127">
        <v>100.98571428571429</v>
      </c>
      <c r="BN127">
        <v>9.9841228571428589E-2</v>
      </c>
      <c r="BO127">
        <v>32.889085714285713</v>
      </c>
      <c r="BP127">
        <v>32.918514285714288</v>
      </c>
      <c r="BQ127">
        <v>999.89999999999986</v>
      </c>
      <c r="BR127">
        <v>0</v>
      </c>
      <c r="BS127">
        <v>0</v>
      </c>
      <c r="BT127">
        <v>8989.4642857142862</v>
      </c>
      <c r="BU127">
        <v>0</v>
      </c>
      <c r="BV127">
        <v>980.24271428571433</v>
      </c>
      <c r="BW127">
        <v>-16.97897142857143</v>
      </c>
      <c r="BX127">
        <v>743.6314285714285</v>
      </c>
      <c r="BY127">
        <v>760.63228571428579</v>
      </c>
      <c r="BZ127">
        <v>0.74940857142857131</v>
      </c>
      <c r="CA127">
        <v>734.72099999999989</v>
      </c>
      <c r="CB127">
        <v>34.065428571428583</v>
      </c>
      <c r="CC127">
        <v>3.5158014285714292</v>
      </c>
      <c r="CD127">
        <v>3.4401199999999998</v>
      </c>
      <c r="CE127">
        <v>26.69624285714286</v>
      </c>
      <c r="CF127">
        <v>26.327057142857139</v>
      </c>
      <c r="CG127">
        <v>1200.02</v>
      </c>
      <c r="CH127">
        <v>0.49997999999999998</v>
      </c>
      <c r="CI127">
        <v>0.50002000000000002</v>
      </c>
      <c r="CJ127">
        <v>0</v>
      </c>
      <c r="CK127">
        <v>1210.45</v>
      </c>
      <c r="CL127">
        <v>4.9990899999999998</v>
      </c>
      <c r="CM127">
        <v>14084.514285714289</v>
      </c>
      <c r="CN127">
        <v>9557.9514285714286</v>
      </c>
      <c r="CO127">
        <v>43.473000000000013</v>
      </c>
      <c r="CP127">
        <v>45.625</v>
      </c>
      <c r="CQ127">
        <v>44.311999999999998</v>
      </c>
      <c r="CR127">
        <v>44.678142857142859</v>
      </c>
      <c r="CS127">
        <v>44.741</v>
      </c>
      <c r="CT127">
        <v>597.48857142857128</v>
      </c>
      <c r="CU127">
        <v>597.53142857142859</v>
      </c>
      <c r="CV127">
        <v>0</v>
      </c>
      <c r="CW127">
        <v>1670961586</v>
      </c>
      <c r="CX127">
        <v>0</v>
      </c>
      <c r="CY127">
        <v>1670954496.5999999</v>
      </c>
      <c r="CZ127" t="s">
        <v>356</v>
      </c>
      <c r="DA127">
        <v>1670954495.5999999</v>
      </c>
      <c r="DB127">
        <v>1670954496.5999999</v>
      </c>
      <c r="DC127">
        <v>16</v>
      </c>
      <c r="DD127">
        <v>-7.6999999999999999E-2</v>
      </c>
      <c r="DE127">
        <v>-1.0999999999999999E-2</v>
      </c>
      <c r="DF127">
        <v>-4.38</v>
      </c>
      <c r="DG127">
        <v>0.152</v>
      </c>
      <c r="DH127">
        <v>415</v>
      </c>
      <c r="DI127">
        <v>32</v>
      </c>
      <c r="DJ127">
        <v>0.4</v>
      </c>
      <c r="DK127">
        <v>0.41</v>
      </c>
      <c r="DL127">
        <v>-16.822678048780489</v>
      </c>
      <c r="DM127">
        <v>-0.79940069686408166</v>
      </c>
      <c r="DN127">
        <v>8.5445653851125666E-2</v>
      </c>
      <c r="DO127">
        <v>0</v>
      </c>
      <c r="DP127">
        <v>0.71018041463414638</v>
      </c>
      <c r="DQ127">
        <v>0.28715406271777028</v>
      </c>
      <c r="DR127">
        <v>2.8498265599750671E-2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3.2962099999999999</v>
      </c>
      <c r="EB127">
        <v>2.6249699999999998</v>
      </c>
      <c r="EC127">
        <v>0.15072099999999999</v>
      </c>
      <c r="ED127">
        <v>0.151286</v>
      </c>
      <c r="EE127">
        <v>0.141377</v>
      </c>
      <c r="EF127">
        <v>0.137791</v>
      </c>
      <c r="EG127">
        <v>25678.400000000001</v>
      </c>
      <c r="EH127">
        <v>26107.7</v>
      </c>
      <c r="EI127">
        <v>28132.9</v>
      </c>
      <c r="EJ127">
        <v>29611.4</v>
      </c>
      <c r="EK127">
        <v>33239.1</v>
      </c>
      <c r="EL127">
        <v>35440.1</v>
      </c>
      <c r="EM127">
        <v>39707.300000000003</v>
      </c>
      <c r="EN127">
        <v>42316.3</v>
      </c>
      <c r="EO127">
        <v>2.1551499999999999</v>
      </c>
      <c r="EP127">
        <v>2.1788699999999999</v>
      </c>
      <c r="EQ127">
        <v>0.117309</v>
      </c>
      <c r="ER127">
        <v>0</v>
      </c>
      <c r="ES127">
        <v>31.025200000000002</v>
      </c>
      <c r="ET127">
        <v>999.9</v>
      </c>
      <c r="EU127">
        <v>71.099999999999994</v>
      </c>
      <c r="EV127">
        <v>35</v>
      </c>
      <c r="EW127">
        <v>39.769100000000002</v>
      </c>
      <c r="EX127">
        <v>57.786299999999997</v>
      </c>
      <c r="EY127">
        <v>-2.7403900000000001</v>
      </c>
      <c r="EZ127">
        <v>2</v>
      </c>
      <c r="FA127">
        <v>0.48536299999999999</v>
      </c>
      <c r="FB127">
        <v>0.32894899999999999</v>
      </c>
      <c r="FC127">
        <v>20.270499999999998</v>
      </c>
      <c r="FD127">
        <v>5.2198399999999996</v>
      </c>
      <c r="FE127">
        <v>12.0062</v>
      </c>
      <c r="FF127">
        <v>4.9869500000000002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1.86219</v>
      </c>
      <c r="FN127">
        <v>1.86429</v>
      </c>
      <c r="FO127">
        <v>1.8603499999999999</v>
      </c>
      <c r="FP127">
        <v>1.8610800000000001</v>
      </c>
      <c r="FQ127">
        <v>1.8601799999999999</v>
      </c>
      <c r="FR127">
        <v>1.86188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-4.8869999999999996</v>
      </c>
      <c r="GH127">
        <v>0.15240000000000001</v>
      </c>
      <c r="GI127">
        <v>-3.43048097447471</v>
      </c>
      <c r="GJ127">
        <v>-2.7043828418459848E-3</v>
      </c>
      <c r="GK127">
        <v>1.1637646390227569E-6</v>
      </c>
      <c r="GL127">
        <v>-2.7935288173591201E-10</v>
      </c>
      <c r="GM127">
        <v>0.15243500000000409</v>
      </c>
      <c r="GN127">
        <v>0</v>
      </c>
      <c r="GO127">
        <v>0</v>
      </c>
      <c r="GP127">
        <v>0</v>
      </c>
      <c r="GQ127">
        <v>5</v>
      </c>
      <c r="GR127">
        <v>2087</v>
      </c>
      <c r="GS127">
        <v>4</v>
      </c>
      <c r="GT127">
        <v>31</v>
      </c>
      <c r="GU127">
        <v>117.6</v>
      </c>
      <c r="GV127">
        <v>117.6</v>
      </c>
      <c r="GW127">
        <v>2.1814</v>
      </c>
      <c r="GX127">
        <v>2.5463900000000002</v>
      </c>
      <c r="GY127">
        <v>2.04834</v>
      </c>
      <c r="GZ127">
        <v>2.6184099999999999</v>
      </c>
      <c r="HA127">
        <v>2.1972700000000001</v>
      </c>
      <c r="HB127">
        <v>2.3852500000000001</v>
      </c>
      <c r="HC127">
        <v>40.4</v>
      </c>
      <c r="HD127">
        <v>13.422800000000001</v>
      </c>
      <c r="HE127">
        <v>18</v>
      </c>
      <c r="HF127">
        <v>650.65499999999997</v>
      </c>
      <c r="HG127">
        <v>744.57600000000002</v>
      </c>
      <c r="HH127">
        <v>30.9998</v>
      </c>
      <c r="HI127">
        <v>33.456499999999998</v>
      </c>
      <c r="HJ127">
        <v>30.001000000000001</v>
      </c>
      <c r="HK127">
        <v>33.274799999999999</v>
      </c>
      <c r="HL127">
        <v>33.263599999999997</v>
      </c>
      <c r="HM127">
        <v>43.7134</v>
      </c>
      <c r="HN127">
        <v>18.702999999999999</v>
      </c>
      <c r="HO127">
        <v>100</v>
      </c>
      <c r="HP127">
        <v>31</v>
      </c>
      <c r="HQ127">
        <v>752.23500000000001</v>
      </c>
      <c r="HR127">
        <v>34.064799999999998</v>
      </c>
      <c r="HS127">
        <v>99.127399999999994</v>
      </c>
      <c r="HT127">
        <v>98.136200000000002</v>
      </c>
    </row>
    <row r="128" spans="1:228" x14ac:dyDescent="0.2">
      <c r="A128">
        <v>113</v>
      </c>
      <c r="B128">
        <v>1670961557.5999999</v>
      </c>
      <c r="C128">
        <v>447.59999990463263</v>
      </c>
      <c r="D128" t="s">
        <v>585</v>
      </c>
      <c r="E128" t="s">
        <v>586</v>
      </c>
      <c r="F128">
        <v>4</v>
      </c>
      <c r="G128">
        <v>1670961555.2874999</v>
      </c>
      <c r="H128">
        <f t="shared" si="34"/>
        <v>1.9153374365385623E-3</v>
      </c>
      <c r="I128">
        <f t="shared" si="35"/>
        <v>1.9153374365385623</v>
      </c>
      <c r="J128">
        <f t="shared" si="36"/>
        <v>16.133952267760474</v>
      </c>
      <c r="K128">
        <f t="shared" si="37"/>
        <v>723.87237500000003</v>
      </c>
      <c r="L128">
        <f t="shared" si="38"/>
        <v>498.50827936969654</v>
      </c>
      <c r="M128">
        <f t="shared" si="39"/>
        <v>50.390232583076788</v>
      </c>
      <c r="N128">
        <f t="shared" si="40"/>
        <v>73.170494545915659</v>
      </c>
      <c r="O128">
        <f t="shared" si="41"/>
        <v>0.12483612041219193</v>
      </c>
      <c r="P128">
        <f t="shared" si="42"/>
        <v>3.6798368312681062</v>
      </c>
      <c r="Q128">
        <f t="shared" si="43"/>
        <v>0.1225302392712638</v>
      </c>
      <c r="R128">
        <f t="shared" si="44"/>
        <v>7.6785026176729734E-2</v>
      </c>
      <c r="S128">
        <f t="shared" si="45"/>
        <v>226.11647136030024</v>
      </c>
      <c r="T128">
        <f t="shared" si="46"/>
        <v>33.569875719530089</v>
      </c>
      <c r="U128">
        <f t="shared" si="47"/>
        <v>32.934412500000001</v>
      </c>
      <c r="V128">
        <f t="shared" si="48"/>
        <v>5.0335185849334865</v>
      </c>
      <c r="W128">
        <f t="shared" si="49"/>
        <v>70.081903170654712</v>
      </c>
      <c r="X128">
        <f t="shared" si="50"/>
        <v>3.5203045174726406</v>
      </c>
      <c r="Y128">
        <f t="shared" si="51"/>
        <v>5.0231291648864529</v>
      </c>
      <c r="Z128">
        <f t="shared" si="52"/>
        <v>1.5132140674608459</v>
      </c>
      <c r="AA128">
        <f t="shared" si="53"/>
        <v>-84.466380951350601</v>
      </c>
      <c r="AB128">
        <f t="shared" si="54"/>
        <v>-7.2907355993388077</v>
      </c>
      <c r="AC128">
        <f t="shared" si="55"/>
        <v>-0.4533783023418842</v>
      </c>
      <c r="AD128">
        <f t="shared" si="56"/>
        <v>133.90597650726895</v>
      </c>
      <c r="AE128">
        <f t="shared" si="57"/>
        <v>39.618268080128622</v>
      </c>
      <c r="AF128">
        <f t="shared" si="58"/>
        <v>1.8991080195415977</v>
      </c>
      <c r="AG128">
        <f t="shared" si="59"/>
        <v>16.133952267760474</v>
      </c>
      <c r="AH128">
        <v>766.85357948622436</v>
      </c>
      <c r="AI128">
        <v>753.13334545454529</v>
      </c>
      <c r="AJ128">
        <v>1.7330321270263951</v>
      </c>
      <c r="AK128">
        <v>64.07577277955869</v>
      </c>
      <c r="AL128">
        <f t="shared" si="60"/>
        <v>1.9153374365385623</v>
      </c>
      <c r="AM128">
        <v>34.065659181859189</v>
      </c>
      <c r="AN128">
        <v>34.831436363636392</v>
      </c>
      <c r="AO128">
        <v>3.9673981191505787E-4</v>
      </c>
      <c r="AP128">
        <v>91.892419978846732</v>
      </c>
      <c r="AQ128">
        <v>38</v>
      </c>
      <c r="AR128">
        <v>6</v>
      </c>
      <c r="AS128">
        <f t="shared" si="61"/>
        <v>1</v>
      </c>
      <c r="AT128">
        <f t="shared" si="62"/>
        <v>0</v>
      </c>
      <c r="AU128">
        <f t="shared" si="63"/>
        <v>47341.169229490486</v>
      </c>
      <c r="AV128">
        <f t="shared" si="64"/>
        <v>1200.0025000000001</v>
      </c>
      <c r="AW128">
        <f t="shared" si="65"/>
        <v>1025.9275260934198</v>
      </c>
      <c r="AX128">
        <f t="shared" si="66"/>
        <v>0.85493782395738327</v>
      </c>
      <c r="AY128">
        <f t="shared" si="67"/>
        <v>0.1884300002377497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1670961555.2874999</v>
      </c>
      <c r="BF128">
        <v>723.87237500000003</v>
      </c>
      <c r="BG128">
        <v>740.90274999999997</v>
      </c>
      <c r="BH128">
        <v>34.826212499999997</v>
      </c>
      <c r="BI128">
        <v>34.064712499999999</v>
      </c>
      <c r="BJ128">
        <v>728.76387499999998</v>
      </c>
      <c r="BK128">
        <v>34.673737500000001</v>
      </c>
      <c r="BL128">
        <v>649.90374999999995</v>
      </c>
      <c r="BM128">
        <v>100.982375</v>
      </c>
      <c r="BN128">
        <v>9.9662487500000008E-2</v>
      </c>
      <c r="BO128">
        <v>32.897662500000003</v>
      </c>
      <c r="BP128">
        <v>32.934412500000001</v>
      </c>
      <c r="BQ128">
        <v>999.9</v>
      </c>
      <c r="BR128">
        <v>0</v>
      </c>
      <c r="BS128">
        <v>0</v>
      </c>
      <c r="BT128">
        <v>9013.7475000000013</v>
      </c>
      <c r="BU128">
        <v>0</v>
      </c>
      <c r="BV128">
        <v>845.80362500000001</v>
      </c>
      <c r="BW128">
        <v>-17.030125000000002</v>
      </c>
      <c r="BX128">
        <v>749.99212499999999</v>
      </c>
      <c r="BY128">
        <v>767.03137500000003</v>
      </c>
      <c r="BZ128">
        <v>0.76149225000000009</v>
      </c>
      <c r="CA128">
        <v>740.90274999999997</v>
      </c>
      <c r="CB128">
        <v>34.064712499999999</v>
      </c>
      <c r="CC128">
        <v>3.5168287500000002</v>
      </c>
      <c r="CD128">
        <v>3.4399312499999999</v>
      </c>
      <c r="CE128">
        <v>26.7012</v>
      </c>
      <c r="CF128">
        <v>26.326149999999998</v>
      </c>
      <c r="CG128">
        <v>1200.0025000000001</v>
      </c>
      <c r="CH128">
        <v>0.49998999999999999</v>
      </c>
      <c r="CI128">
        <v>0.50000999999999995</v>
      </c>
      <c r="CJ128">
        <v>0</v>
      </c>
      <c r="CK128">
        <v>1214.3325</v>
      </c>
      <c r="CL128">
        <v>4.9990899999999998</v>
      </c>
      <c r="CM128">
        <v>14128.825000000001</v>
      </c>
      <c r="CN128">
        <v>9557.84375</v>
      </c>
      <c r="CO128">
        <v>43.484250000000003</v>
      </c>
      <c r="CP128">
        <v>45.625</v>
      </c>
      <c r="CQ128">
        <v>44.311999999999998</v>
      </c>
      <c r="CR128">
        <v>44.686999999999998</v>
      </c>
      <c r="CS128">
        <v>44.75</v>
      </c>
      <c r="CT128">
        <v>597.48874999999998</v>
      </c>
      <c r="CU128">
        <v>597.51375000000007</v>
      </c>
      <c r="CV128">
        <v>0</v>
      </c>
      <c r="CW128">
        <v>1670961590.2</v>
      </c>
      <c r="CX128">
        <v>0</v>
      </c>
      <c r="CY128">
        <v>1670954496.5999999</v>
      </c>
      <c r="CZ128" t="s">
        <v>356</v>
      </c>
      <c r="DA128">
        <v>1670954495.5999999</v>
      </c>
      <c r="DB128">
        <v>1670954496.5999999</v>
      </c>
      <c r="DC128">
        <v>16</v>
      </c>
      <c r="DD128">
        <v>-7.6999999999999999E-2</v>
      </c>
      <c r="DE128">
        <v>-1.0999999999999999E-2</v>
      </c>
      <c r="DF128">
        <v>-4.38</v>
      </c>
      <c r="DG128">
        <v>0.152</v>
      </c>
      <c r="DH128">
        <v>415</v>
      </c>
      <c r="DI128">
        <v>32</v>
      </c>
      <c r="DJ128">
        <v>0.4</v>
      </c>
      <c r="DK128">
        <v>0.41</v>
      </c>
      <c r="DL128">
        <v>-16.883936585365849</v>
      </c>
      <c r="DM128">
        <v>-0.96342439024389626</v>
      </c>
      <c r="DN128">
        <v>0.1002893247634611</v>
      </c>
      <c r="DO128">
        <v>0</v>
      </c>
      <c r="DP128">
        <v>0.72830273170731707</v>
      </c>
      <c r="DQ128">
        <v>0.24795089895470329</v>
      </c>
      <c r="DR128">
        <v>2.457905448182866E-2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3.2963</v>
      </c>
      <c r="EB128">
        <v>2.62514</v>
      </c>
      <c r="EC128">
        <v>0.15166199999999999</v>
      </c>
      <c r="ED128">
        <v>0.15220500000000001</v>
      </c>
      <c r="EE128">
        <v>0.141404</v>
      </c>
      <c r="EF128">
        <v>0.13778099999999999</v>
      </c>
      <c r="EG128">
        <v>25648.9</v>
      </c>
      <c r="EH128">
        <v>26078.6</v>
      </c>
      <c r="EI128">
        <v>28131.9</v>
      </c>
      <c r="EJ128">
        <v>29610.5</v>
      </c>
      <c r="EK128">
        <v>33237.800000000003</v>
      </c>
      <c r="EL128">
        <v>35439.800000000003</v>
      </c>
      <c r="EM128">
        <v>39706.9</v>
      </c>
      <c r="EN128">
        <v>42315.4</v>
      </c>
      <c r="EO128">
        <v>2.1547000000000001</v>
      </c>
      <c r="EP128">
        <v>2.1785999999999999</v>
      </c>
      <c r="EQ128">
        <v>0.11776399999999999</v>
      </c>
      <c r="ER128">
        <v>0</v>
      </c>
      <c r="ES128">
        <v>31.025300000000001</v>
      </c>
      <c r="ET128">
        <v>999.9</v>
      </c>
      <c r="EU128">
        <v>71.099999999999994</v>
      </c>
      <c r="EV128">
        <v>35</v>
      </c>
      <c r="EW128">
        <v>39.769100000000002</v>
      </c>
      <c r="EX128">
        <v>57.516300000000001</v>
      </c>
      <c r="EY128">
        <v>-2.7083400000000002</v>
      </c>
      <c r="EZ128">
        <v>2</v>
      </c>
      <c r="FA128">
        <v>0.48621199999999998</v>
      </c>
      <c r="FB128">
        <v>0.33076</v>
      </c>
      <c r="FC128">
        <v>20.270499999999998</v>
      </c>
      <c r="FD128">
        <v>5.2198399999999996</v>
      </c>
      <c r="FE128">
        <v>12.0059</v>
      </c>
      <c r="FF128">
        <v>4.9867999999999997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1.8622000000000001</v>
      </c>
      <c r="FN128">
        <v>1.8642799999999999</v>
      </c>
      <c r="FO128">
        <v>1.8603499999999999</v>
      </c>
      <c r="FP128">
        <v>1.8611</v>
      </c>
      <c r="FQ128">
        <v>1.86019</v>
      </c>
      <c r="FR128">
        <v>1.86188</v>
      </c>
      <c r="FS128">
        <v>1.85846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-4.8970000000000002</v>
      </c>
      <c r="GH128">
        <v>0.15240000000000001</v>
      </c>
      <c r="GI128">
        <v>-3.43048097447471</v>
      </c>
      <c r="GJ128">
        <v>-2.7043828418459848E-3</v>
      </c>
      <c r="GK128">
        <v>1.1637646390227569E-6</v>
      </c>
      <c r="GL128">
        <v>-2.7935288173591201E-10</v>
      </c>
      <c r="GM128">
        <v>0.15243500000000409</v>
      </c>
      <c r="GN128">
        <v>0</v>
      </c>
      <c r="GO128">
        <v>0</v>
      </c>
      <c r="GP128">
        <v>0</v>
      </c>
      <c r="GQ128">
        <v>5</v>
      </c>
      <c r="GR128">
        <v>2087</v>
      </c>
      <c r="GS128">
        <v>4</v>
      </c>
      <c r="GT128">
        <v>31</v>
      </c>
      <c r="GU128">
        <v>117.7</v>
      </c>
      <c r="GV128">
        <v>117.7</v>
      </c>
      <c r="GW128">
        <v>2.1972700000000001</v>
      </c>
      <c r="GX128">
        <v>2.5549300000000001</v>
      </c>
      <c r="GY128">
        <v>2.04834</v>
      </c>
      <c r="GZ128">
        <v>2.6171899999999999</v>
      </c>
      <c r="HA128">
        <v>2.1972700000000001</v>
      </c>
      <c r="HB128">
        <v>2.34985</v>
      </c>
      <c r="HC128">
        <v>40.4</v>
      </c>
      <c r="HD128">
        <v>13.4053</v>
      </c>
      <c r="HE128">
        <v>18</v>
      </c>
      <c r="HF128">
        <v>650.37099999999998</v>
      </c>
      <c r="HG128">
        <v>744.39400000000001</v>
      </c>
      <c r="HH128">
        <v>31.0002</v>
      </c>
      <c r="HI128">
        <v>33.464799999999997</v>
      </c>
      <c r="HJ128">
        <v>30.001000000000001</v>
      </c>
      <c r="HK128">
        <v>33.281799999999997</v>
      </c>
      <c r="HL128">
        <v>33.270200000000003</v>
      </c>
      <c r="HM128">
        <v>44.032200000000003</v>
      </c>
      <c r="HN128">
        <v>18.702999999999999</v>
      </c>
      <c r="HO128">
        <v>100</v>
      </c>
      <c r="HP128">
        <v>31</v>
      </c>
      <c r="HQ128">
        <v>758.91700000000003</v>
      </c>
      <c r="HR128">
        <v>34.051600000000001</v>
      </c>
      <c r="HS128">
        <v>99.125299999999996</v>
      </c>
      <c r="HT128">
        <v>98.133700000000005</v>
      </c>
    </row>
    <row r="129" spans="1:228" x14ac:dyDescent="0.2">
      <c r="A129">
        <v>114</v>
      </c>
      <c r="B129">
        <v>1670961561.5999999</v>
      </c>
      <c r="C129">
        <v>451.59999990463263</v>
      </c>
      <c r="D129" t="s">
        <v>587</v>
      </c>
      <c r="E129" t="s">
        <v>588</v>
      </c>
      <c r="F129">
        <v>4</v>
      </c>
      <c r="G129">
        <v>1670961559.5999999</v>
      </c>
      <c r="H129">
        <f t="shared" si="34"/>
        <v>1.9256788062656867E-3</v>
      </c>
      <c r="I129">
        <f t="shared" si="35"/>
        <v>1.9256788062656867</v>
      </c>
      <c r="J129">
        <f t="shared" si="36"/>
        <v>16.591217634810956</v>
      </c>
      <c r="K129">
        <f t="shared" si="37"/>
        <v>731.07685714285708</v>
      </c>
      <c r="L129">
        <f t="shared" si="38"/>
        <v>500.73664462601766</v>
      </c>
      <c r="M129">
        <f t="shared" si="39"/>
        <v>50.615225922649174</v>
      </c>
      <c r="N129">
        <f t="shared" si="40"/>
        <v>73.898366912496911</v>
      </c>
      <c r="O129">
        <f t="shared" si="41"/>
        <v>0.12548596695210662</v>
      </c>
      <c r="P129">
        <f t="shared" si="42"/>
        <v>3.6794886841272367</v>
      </c>
      <c r="Q129">
        <f t="shared" si="43"/>
        <v>0.12315604178178999</v>
      </c>
      <c r="R129">
        <f t="shared" si="44"/>
        <v>7.7178257401865652E-2</v>
      </c>
      <c r="S129">
        <f t="shared" si="45"/>
        <v>226.12186380668427</v>
      </c>
      <c r="T129">
        <f t="shared" si="46"/>
        <v>33.576602291967284</v>
      </c>
      <c r="U129">
        <f t="shared" si="47"/>
        <v>32.938828571428573</v>
      </c>
      <c r="V129">
        <f t="shared" si="48"/>
        <v>5.0347682892524999</v>
      </c>
      <c r="W129">
        <f t="shared" si="49"/>
        <v>70.063803584667184</v>
      </c>
      <c r="X129">
        <f t="shared" si="50"/>
        <v>3.5211389800838866</v>
      </c>
      <c r="Y129">
        <f t="shared" si="51"/>
        <v>5.0256177939709445</v>
      </c>
      <c r="Z129">
        <f t="shared" si="52"/>
        <v>1.5136293091686133</v>
      </c>
      <c r="AA129">
        <f t="shared" si="53"/>
        <v>-84.922435356316782</v>
      </c>
      <c r="AB129">
        <f t="shared" si="54"/>
        <v>-6.4186409324442737</v>
      </c>
      <c r="AC129">
        <f t="shared" si="55"/>
        <v>-0.39921028031892181</v>
      </c>
      <c r="AD129">
        <f t="shared" si="56"/>
        <v>134.38157723760429</v>
      </c>
      <c r="AE129">
        <f t="shared" si="57"/>
        <v>39.612477659404369</v>
      </c>
      <c r="AF129">
        <f t="shared" si="58"/>
        <v>1.9206258802515759</v>
      </c>
      <c r="AG129">
        <f t="shared" si="59"/>
        <v>16.591217634810956</v>
      </c>
      <c r="AH129">
        <v>773.76389929648485</v>
      </c>
      <c r="AI129">
        <v>759.99803636363629</v>
      </c>
      <c r="AJ129">
        <v>1.6945868224220599</v>
      </c>
      <c r="AK129">
        <v>64.07577277955869</v>
      </c>
      <c r="AL129">
        <f t="shared" si="60"/>
        <v>1.9256788062656867</v>
      </c>
      <c r="AM129">
        <v>34.063668034753157</v>
      </c>
      <c r="AN129">
        <v>34.83387482517486</v>
      </c>
      <c r="AO129">
        <v>3.4215223613693718E-4</v>
      </c>
      <c r="AP129">
        <v>91.892419978846732</v>
      </c>
      <c r="AQ129">
        <v>38</v>
      </c>
      <c r="AR129">
        <v>6</v>
      </c>
      <c r="AS129">
        <f t="shared" si="61"/>
        <v>1</v>
      </c>
      <c r="AT129">
        <f t="shared" si="62"/>
        <v>0</v>
      </c>
      <c r="AU129">
        <f t="shared" si="63"/>
        <v>47333.578509756619</v>
      </c>
      <c r="AV129">
        <f t="shared" si="64"/>
        <v>1200.031428571428</v>
      </c>
      <c r="AW129">
        <f t="shared" si="65"/>
        <v>1025.9522278791105</v>
      </c>
      <c r="AX129">
        <f t="shared" si="66"/>
        <v>0.85493779867119879</v>
      </c>
      <c r="AY129">
        <f t="shared" si="67"/>
        <v>0.18842995143541366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1670961559.5999999</v>
      </c>
      <c r="BF129">
        <v>731.07685714285708</v>
      </c>
      <c r="BG129">
        <v>748.11657142857155</v>
      </c>
      <c r="BH129">
        <v>34.83464285714286</v>
      </c>
      <c r="BI129">
        <v>34.064542857142847</v>
      </c>
      <c r="BJ129">
        <v>735.97899999999993</v>
      </c>
      <c r="BK129">
        <v>34.682171428571429</v>
      </c>
      <c r="BL129">
        <v>649.92185714285722</v>
      </c>
      <c r="BM129">
        <v>100.98185714285709</v>
      </c>
      <c r="BN129">
        <v>9.9672371428571438E-2</v>
      </c>
      <c r="BO129">
        <v>32.906471428571429</v>
      </c>
      <c r="BP129">
        <v>32.938828571428573</v>
      </c>
      <c r="BQ129">
        <v>999.89999999999986</v>
      </c>
      <c r="BR129">
        <v>0</v>
      </c>
      <c r="BS129">
        <v>0</v>
      </c>
      <c r="BT129">
        <v>9012.59</v>
      </c>
      <c r="BU129">
        <v>0</v>
      </c>
      <c r="BV129">
        <v>772.84057142857148</v>
      </c>
      <c r="BW129">
        <v>-17.039571428571431</v>
      </c>
      <c r="BX129">
        <v>757.46285714285716</v>
      </c>
      <c r="BY129">
        <v>774.49971428571428</v>
      </c>
      <c r="BZ129">
        <v>0.7700827142857144</v>
      </c>
      <c r="CA129">
        <v>748.11657142857155</v>
      </c>
      <c r="CB129">
        <v>34.064542857142847</v>
      </c>
      <c r="CC129">
        <v>3.5176642857142859</v>
      </c>
      <c r="CD129">
        <v>3.4398985714285719</v>
      </c>
      <c r="CE129">
        <v>26.70524285714286</v>
      </c>
      <c r="CF129">
        <v>26.325985714285711</v>
      </c>
      <c r="CG129">
        <v>1200.031428571428</v>
      </c>
      <c r="CH129">
        <v>0.49998999999999999</v>
      </c>
      <c r="CI129">
        <v>0.50000999999999995</v>
      </c>
      <c r="CJ129">
        <v>0</v>
      </c>
      <c r="CK129">
        <v>1218.54</v>
      </c>
      <c r="CL129">
        <v>4.9990899999999998</v>
      </c>
      <c r="CM129">
        <v>14179.742857142861</v>
      </c>
      <c r="CN129">
        <v>9558.0785714285721</v>
      </c>
      <c r="CO129">
        <v>43.463999999999999</v>
      </c>
      <c r="CP129">
        <v>45.625</v>
      </c>
      <c r="CQ129">
        <v>44.311999999999998</v>
      </c>
      <c r="CR129">
        <v>44.686999999999998</v>
      </c>
      <c r="CS129">
        <v>44.75</v>
      </c>
      <c r="CT129">
        <v>597.50428571428586</v>
      </c>
      <c r="CU129">
        <v>597.52714285714285</v>
      </c>
      <c r="CV129">
        <v>0</v>
      </c>
      <c r="CW129">
        <v>1670961593.8</v>
      </c>
      <c r="CX129">
        <v>0</v>
      </c>
      <c r="CY129">
        <v>1670954496.5999999</v>
      </c>
      <c r="CZ129" t="s">
        <v>356</v>
      </c>
      <c r="DA129">
        <v>1670954495.5999999</v>
      </c>
      <c r="DB129">
        <v>1670954496.5999999</v>
      </c>
      <c r="DC129">
        <v>16</v>
      </c>
      <c r="DD129">
        <v>-7.6999999999999999E-2</v>
      </c>
      <c r="DE129">
        <v>-1.0999999999999999E-2</v>
      </c>
      <c r="DF129">
        <v>-4.38</v>
      </c>
      <c r="DG129">
        <v>0.152</v>
      </c>
      <c r="DH129">
        <v>415</v>
      </c>
      <c r="DI129">
        <v>32</v>
      </c>
      <c r="DJ129">
        <v>0.4</v>
      </c>
      <c r="DK129">
        <v>0.41</v>
      </c>
      <c r="DL129">
        <v>-16.931102439024389</v>
      </c>
      <c r="DM129">
        <v>-0.87649756097561726</v>
      </c>
      <c r="DN129">
        <v>9.4534694851342763E-2</v>
      </c>
      <c r="DO129">
        <v>0</v>
      </c>
      <c r="DP129">
        <v>0.74358492682926836</v>
      </c>
      <c r="DQ129">
        <v>0.20862332404181411</v>
      </c>
      <c r="DR129">
        <v>2.0749114065589429E-2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3.2963900000000002</v>
      </c>
      <c r="EB129">
        <v>2.6254200000000001</v>
      </c>
      <c r="EC129">
        <v>0.15257999999999999</v>
      </c>
      <c r="ED129">
        <v>0.15313099999999999</v>
      </c>
      <c r="EE129">
        <v>0.141404</v>
      </c>
      <c r="EF129">
        <v>0.13778299999999999</v>
      </c>
      <c r="EG129">
        <v>25620.7</v>
      </c>
      <c r="EH129">
        <v>26049.7</v>
      </c>
      <c r="EI129">
        <v>28131.4</v>
      </c>
      <c r="EJ129">
        <v>29610.1</v>
      </c>
      <c r="EK129">
        <v>33236.6</v>
      </c>
      <c r="EL129">
        <v>35438.9</v>
      </c>
      <c r="EM129">
        <v>39705.4</v>
      </c>
      <c r="EN129">
        <v>42314.400000000001</v>
      </c>
      <c r="EO129">
        <v>2.1538499999999998</v>
      </c>
      <c r="EP129">
        <v>2.1785800000000002</v>
      </c>
      <c r="EQ129">
        <v>0.11804000000000001</v>
      </c>
      <c r="ER129">
        <v>0</v>
      </c>
      <c r="ES129">
        <v>31.029399999999999</v>
      </c>
      <c r="ET129">
        <v>999.9</v>
      </c>
      <c r="EU129">
        <v>71.099999999999994</v>
      </c>
      <c r="EV129">
        <v>35.1</v>
      </c>
      <c r="EW129">
        <v>39.989800000000002</v>
      </c>
      <c r="EX129">
        <v>57.846299999999999</v>
      </c>
      <c r="EY129">
        <v>-2.84856</v>
      </c>
      <c r="EZ129">
        <v>2</v>
      </c>
      <c r="FA129">
        <v>0.48705500000000002</v>
      </c>
      <c r="FB129">
        <v>0.333818</v>
      </c>
      <c r="FC129">
        <v>20.270700000000001</v>
      </c>
      <c r="FD129">
        <v>5.2198399999999996</v>
      </c>
      <c r="FE129">
        <v>12.0059</v>
      </c>
      <c r="FF129">
        <v>4.9869000000000003</v>
      </c>
      <c r="FG129">
        <v>3.2845800000000001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1.8622000000000001</v>
      </c>
      <c r="FN129">
        <v>1.8642399999999999</v>
      </c>
      <c r="FO129">
        <v>1.8603499999999999</v>
      </c>
      <c r="FP129">
        <v>1.8610899999999999</v>
      </c>
      <c r="FQ129">
        <v>1.8601700000000001</v>
      </c>
      <c r="FR129">
        <v>1.86188</v>
      </c>
      <c r="FS129">
        <v>1.85846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-4.9059999999999997</v>
      </c>
      <c r="GH129">
        <v>0.1525</v>
      </c>
      <c r="GI129">
        <v>-3.43048097447471</v>
      </c>
      <c r="GJ129">
        <v>-2.7043828418459848E-3</v>
      </c>
      <c r="GK129">
        <v>1.1637646390227569E-6</v>
      </c>
      <c r="GL129">
        <v>-2.7935288173591201E-10</v>
      </c>
      <c r="GM129">
        <v>0.15243500000000409</v>
      </c>
      <c r="GN129">
        <v>0</v>
      </c>
      <c r="GO129">
        <v>0</v>
      </c>
      <c r="GP129">
        <v>0</v>
      </c>
      <c r="GQ129">
        <v>5</v>
      </c>
      <c r="GR129">
        <v>2087</v>
      </c>
      <c r="GS129">
        <v>4</v>
      </c>
      <c r="GT129">
        <v>31</v>
      </c>
      <c r="GU129">
        <v>117.8</v>
      </c>
      <c r="GV129">
        <v>117.8</v>
      </c>
      <c r="GW129">
        <v>2.21313</v>
      </c>
      <c r="GX129">
        <v>2.5598100000000001</v>
      </c>
      <c r="GY129">
        <v>2.04834</v>
      </c>
      <c r="GZ129">
        <v>2.6171899999999999</v>
      </c>
      <c r="HA129">
        <v>2.1972700000000001</v>
      </c>
      <c r="HB129">
        <v>2.2973599999999998</v>
      </c>
      <c r="HC129">
        <v>40.4</v>
      </c>
      <c r="HD129">
        <v>13.3965</v>
      </c>
      <c r="HE129">
        <v>18</v>
      </c>
      <c r="HF129">
        <v>649.77599999999995</v>
      </c>
      <c r="HG129">
        <v>744.45399999999995</v>
      </c>
      <c r="HH129">
        <v>31.000599999999999</v>
      </c>
      <c r="HI129">
        <v>33.472700000000003</v>
      </c>
      <c r="HJ129">
        <v>30.001000000000001</v>
      </c>
      <c r="HK129">
        <v>33.288899999999998</v>
      </c>
      <c r="HL129">
        <v>33.277099999999997</v>
      </c>
      <c r="HM129">
        <v>44.350299999999997</v>
      </c>
      <c r="HN129">
        <v>18.702999999999999</v>
      </c>
      <c r="HO129">
        <v>100</v>
      </c>
      <c r="HP129">
        <v>31</v>
      </c>
      <c r="HQ129">
        <v>765.59500000000003</v>
      </c>
      <c r="HR129">
        <v>34.0518</v>
      </c>
      <c r="HS129">
        <v>99.122500000000002</v>
      </c>
      <c r="HT129">
        <v>98.131799999999998</v>
      </c>
    </row>
    <row r="130" spans="1:228" x14ac:dyDescent="0.2">
      <c r="A130">
        <v>115</v>
      </c>
      <c r="B130">
        <v>1670961565.5999999</v>
      </c>
      <c r="C130">
        <v>455.59999990463263</v>
      </c>
      <c r="D130" t="s">
        <v>589</v>
      </c>
      <c r="E130" t="s">
        <v>590</v>
      </c>
      <c r="F130">
        <v>4</v>
      </c>
      <c r="G130">
        <v>1670961563.2874999</v>
      </c>
      <c r="H130">
        <f t="shared" si="34"/>
        <v>1.9280508802280792E-3</v>
      </c>
      <c r="I130">
        <f t="shared" si="35"/>
        <v>1.9280508802280791</v>
      </c>
      <c r="J130">
        <f t="shared" si="36"/>
        <v>16.22261122119474</v>
      </c>
      <c r="K130">
        <f t="shared" si="37"/>
        <v>737.14850000000001</v>
      </c>
      <c r="L130">
        <f t="shared" si="38"/>
        <v>511.41943083549859</v>
      </c>
      <c r="M130">
        <f t="shared" si="39"/>
        <v>51.695402661930892</v>
      </c>
      <c r="N130">
        <f t="shared" si="40"/>
        <v>74.512594226001937</v>
      </c>
      <c r="O130">
        <f t="shared" si="41"/>
        <v>0.12552548965843832</v>
      </c>
      <c r="P130">
        <f t="shared" si="42"/>
        <v>3.6726968550211545</v>
      </c>
      <c r="Q130">
        <f t="shared" si="43"/>
        <v>0.12318988640303151</v>
      </c>
      <c r="R130">
        <f t="shared" si="44"/>
        <v>7.7199904003197789E-2</v>
      </c>
      <c r="S130">
        <f t="shared" si="45"/>
        <v>226.12098748461682</v>
      </c>
      <c r="T130">
        <f t="shared" si="46"/>
        <v>33.574746913318485</v>
      </c>
      <c r="U130">
        <f t="shared" si="47"/>
        <v>32.944087499999988</v>
      </c>
      <c r="V130">
        <f t="shared" si="48"/>
        <v>5.0362568659352762</v>
      </c>
      <c r="W130">
        <f t="shared" si="49"/>
        <v>70.0745706100452</v>
      </c>
      <c r="X130">
        <f t="shared" si="50"/>
        <v>3.5211808477651219</v>
      </c>
      <c r="Y130">
        <f t="shared" si="51"/>
        <v>5.0249053502731842</v>
      </c>
      <c r="Z130">
        <f t="shared" si="52"/>
        <v>1.5150760181701544</v>
      </c>
      <c r="AA130">
        <f t="shared" si="53"/>
        <v>-85.027043818058289</v>
      </c>
      <c r="AB130">
        <f t="shared" si="54"/>
        <v>-7.9473226484326371</v>
      </c>
      <c r="AC130">
        <f t="shared" si="55"/>
        <v>-0.49520805329049372</v>
      </c>
      <c r="AD130">
        <f t="shared" si="56"/>
        <v>132.6514129648354</v>
      </c>
      <c r="AE130">
        <f t="shared" si="57"/>
        <v>39.852444138382644</v>
      </c>
      <c r="AF130">
        <f t="shared" si="58"/>
        <v>1.919780272013103</v>
      </c>
      <c r="AG130">
        <f t="shared" si="59"/>
        <v>16.22261122119474</v>
      </c>
      <c r="AH130">
        <v>780.69957089096033</v>
      </c>
      <c r="AI130">
        <v>766.910121212121</v>
      </c>
      <c r="AJ130">
        <v>1.7424308813981551</v>
      </c>
      <c r="AK130">
        <v>64.07577277955869</v>
      </c>
      <c r="AL130">
        <f t="shared" si="60"/>
        <v>1.9280508802280791</v>
      </c>
      <c r="AM130">
        <v>34.064488457975173</v>
      </c>
      <c r="AN130">
        <v>34.837994405594401</v>
      </c>
      <c r="AO130">
        <v>-1.280974691817189E-4</v>
      </c>
      <c r="AP130">
        <v>91.892419978846732</v>
      </c>
      <c r="AQ130">
        <v>37</v>
      </c>
      <c r="AR130">
        <v>6</v>
      </c>
      <c r="AS130">
        <f t="shared" si="61"/>
        <v>1</v>
      </c>
      <c r="AT130">
        <f t="shared" si="62"/>
        <v>0</v>
      </c>
      <c r="AU130">
        <f t="shared" si="63"/>
        <v>47212.56963994151</v>
      </c>
      <c r="AV130">
        <f t="shared" si="64"/>
        <v>1200.03125</v>
      </c>
      <c r="AW130">
        <f t="shared" si="65"/>
        <v>1025.9516385930656</v>
      </c>
      <c r="AX130">
        <f t="shared" si="66"/>
        <v>0.85493743483185591</v>
      </c>
      <c r="AY130">
        <f t="shared" si="67"/>
        <v>0.1884292492254821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1670961563.2874999</v>
      </c>
      <c r="BF130">
        <v>737.14850000000001</v>
      </c>
      <c r="BG130">
        <v>754.28612499999997</v>
      </c>
      <c r="BH130">
        <v>34.834825000000002</v>
      </c>
      <c r="BI130">
        <v>34.065350000000002</v>
      </c>
      <c r="BJ130">
        <v>742.05912499999999</v>
      </c>
      <c r="BK130">
        <v>34.682375</v>
      </c>
      <c r="BL130">
        <v>650.16325000000006</v>
      </c>
      <c r="BM130">
        <v>100.98162499999999</v>
      </c>
      <c r="BN130">
        <v>0.100577875</v>
      </c>
      <c r="BO130">
        <v>32.903949999999988</v>
      </c>
      <c r="BP130">
        <v>32.944087499999988</v>
      </c>
      <c r="BQ130">
        <v>999.9</v>
      </c>
      <c r="BR130">
        <v>0</v>
      </c>
      <c r="BS130">
        <v>0</v>
      </c>
      <c r="BT130">
        <v>8989.14</v>
      </c>
      <c r="BU130">
        <v>0</v>
      </c>
      <c r="BV130">
        <v>1068.7986249999999</v>
      </c>
      <c r="BW130">
        <v>-17.137587499999999</v>
      </c>
      <c r="BX130">
        <v>763.75362500000006</v>
      </c>
      <c r="BY130">
        <v>780.88712499999997</v>
      </c>
      <c r="BZ130">
        <v>0.76946550000000002</v>
      </c>
      <c r="CA130">
        <v>754.28612499999997</v>
      </c>
      <c r="CB130">
        <v>34.065350000000002</v>
      </c>
      <c r="CC130">
        <v>3.5176725000000002</v>
      </c>
      <c r="CD130">
        <v>3.4399725000000001</v>
      </c>
      <c r="CE130">
        <v>26.705287500000001</v>
      </c>
      <c r="CF130">
        <v>26.326337500000001</v>
      </c>
      <c r="CG130">
        <v>1200.03125</v>
      </c>
      <c r="CH130">
        <v>0.50000312499999999</v>
      </c>
      <c r="CI130">
        <v>0.49999687500000001</v>
      </c>
      <c r="CJ130">
        <v>0</v>
      </c>
      <c r="CK130">
        <v>1222.2462499999999</v>
      </c>
      <c r="CL130">
        <v>4.9990899999999998</v>
      </c>
      <c r="CM130">
        <v>14223.975</v>
      </c>
      <c r="CN130">
        <v>9558.1075000000001</v>
      </c>
      <c r="CO130">
        <v>43.460625</v>
      </c>
      <c r="CP130">
        <v>45.625</v>
      </c>
      <c r="CQ130">
        <v>44.311999999999998</v>
      </c>
      <c r="CR130">
        <v>44.686999999999998</v>
      </c>
      <c r="CS130">
        <v>44.75</v>
      </c>
      <c r="CT130">
        <v>597.51874999999995</v>
      </c>
      <c r="CU130">
        <v>597.51250000000005</v>
      </c>
      <c r="CV130">
        <v>0</v>
      </c>
      <c r="CW130">
        <v>1670961598</v>
      </c>
      <c r="CX130">
        <v>0</v>
      </c>
      <c r="CY130">
        <v>1670954496.5999999</v>
      </c>
      <c r="CZ130" t="s">
        <v>356</v>
      </c>
      <c r="DA130">
        <v>1670954495.5999999</v>
      </c>
      <c r="DB130">
        <v>1670954496.5999999</v>
      </c>
      <c r="DC130">
        <v>16</v>
      </c>
      <c r="DD130">
        <v>-7.6999999999999999E-2</v>
      </c>
      <c r="DE130">
        <v>-1.0999999999999999E-2</v>
      </c>
      <c r="DF130">
        <v>-4.38</v>
      </c>
      <c r="DG130">
        <v>0.152</v>
      </c>
      <c r="DH130">
        <v>415</v>
      </c>
      <c r="DI130">
        <v>32</v>
      </c>
      <c r="DJ130">
        <v>0.4</v>
      </c>
      <c r="DK130">
        <v>0.41</v>
      </c>
      <c r="DL130">
        <v>-16.994777500000001</v>
      </c>
      <c r="DM130">
        <v>-0.91366491557218077</v>
      </c>
      <c r="DN130">
        <v>9.699792649201347E-2</v>
      </c>
      <c r="DO130">
        <v>0</v>
      </c>
      <c r="DP130">
        <v>0.75424167500000006</v>
      </c>
      <c r="DQ130">
        <v>0.1539999287054383</v>
      </c>
      <c r="DR130">
        <v>1.553131928618348E-2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3.2967900000000001</v>
      </c>
      <c r="EB130">
        <v>2.6257100000000002</v>
      </c>
      <c r="EC130">
        <v>0.153505</v>
      </c>
      <c r="ED130">
        <v>0.15403900000000001</v>
      </c>
      <c r="EE130">
        <v>0.14141300000000001</v>
      </c>
      <c r="EF130">
        <v>0.13778499999999999</v>
      </c>
      <c r="EG130">
        <v>25592.799999999999</v>
      </c>
      <c r="EH130">
        <v>26021.4</v>
      </c>
      <c r="EI130">
        <v>28131.599999999999</v>
      </c>
      <c r="EJ130">
        <v>29609.8</v>
      </c>
      <c r="EK130">
        <v>33237.199999999997</v>
      </c>
      <c r="EL130">
        <v>35438.6</v>
      </c>
      <c r="EM130">
        <v>39706.6</v>
      </c>
      <c r="EN130">
        <v>42314.1</v>
      </c>
      <c r="EO130">
        <v>2.1553499999999999</v>
      </c>
      <c r="EP130">
        <v>2.1781199999999998</v>
      </c>
      <c r="EQ130">
        <v>0.11776399999999999</v>
      </c>
      <c r="ER130">
        <v>0</v>
      </c>
      <c r="ES130">
        <v>31.033300000000001</v>
      </c>
      <c r="ET130">
        <v>999.9</v>
      </c>
      <c r="EU130">
        <v>71.099999999999994</v>
      </c>
      <c r="EV130">
        <v>35</v>
      </c>
      <c r="EW130">
        <v>39.770699999999998</v>
      </c>
      <c r="EX130">
        <v>57.636299999999999</v>
      </c>
      <c r="EY130">
        <v>-2.9206699999999999</v>
      </c>
      <c r="EZ130">
        <v>2</v>
      </c>
      <c r="FA130">
        <v>0.48781000000000002</v>
      </c>
      <c r="FB130">
        <v>0.33565099999999998</v>
      </c>
      <c r="FC130">
        <v>20.270700000000001</v>
      </c>
      <c r="FD130">
        <v>5.2196899999999999</v>
      </c>
      <c r="FE130">
        <v>12.0068</v>
      </c>
      <c r="FF130">
        <v>4.9869000000000003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1.8622000000000001</v>
      </c>
      <c r="FN130">
        <v>1.8642399999999999</v>
      </c>
      <c r="FO130">
        <v>1.8603499999999999</v>
      </c>
      <c r="FP130">
        <v>1.86111</v>
      </c>
      <c r="FQ130">
        <v>1.8601799999999999</v>
      </c>
      <c r="FR130">
        <v>1.86188</v>
      </c>
      <c r="FS130">
        <v>1.85846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-4.9160000000000004</v>
      </c>
      <c r="GH130">
        <v>0.15240000000000001</v>
      </c>
      <c r="GI130">
        <v>-3.43048097447471</v>
      </c>
      <c r="GJ130">
        <v>-2.7043828418459848E-3</v>
      </c>
      <c r="GK130">
        <v>1.1637646390227569E-6</v>
      </c>
      <c r="GL130">
        <v>-2.7935288173591201E-10</v>
      </c>
      <c r="GM130">
        <v>0.15243500000000409</v>
      </c>
      <c r="GN130">
        <v>0</v>
      </c>
      <c r="GO130">
        <v>0</v>
      </c>
      <c r="GP130">
        <v>0</v>
      </c>
      <c r="GQ130">
        <v>5</v>
      </c>
      <c r="GR130">
        <v>2087</v>
      </c>
      <c r="GS130">
        <v>4</v>
      </c>
      <c r="GT130">
        <v>31</v>
      </c>
      <c r="GU130">
        <v>117.8</v>
      </c>
      <c r="GV130">
        <v>117.8</v>
      </c>
      <c r="GW130">
        <v>2.2290000000000001</v>
      </c>
      <c r="GX130">
        <v>2.5476100000000002</v>
      </c>
      <c r="GY130">
        <v>2.04834</v>
      </c>
      <c r="GZ130">
        <v>2.6171899999999999</v>
      </c>
      <c r="HA130">
        <v>2.1972700000000001</v>
      </c>
      <c r="HB130">
        <v>2.34375</v>
      </c>
      <c r="HC130">
        <v>40.4</v>
      </c>
      <c r="HD130">
        <v>13.414099999999999</v>
      </c>
      <c r="HE130">
        <v>18</v>
      </c>
      <c r="HF130">
        <v>651.03700000000003</v>
      </c>
      <c r="HG130">
        <v>744.11800000000005</v>
      </c>
      <c r="HH130">
        <v>31.000599999999999</v>
      </c>
      <c r="HI130">
        <v>33.481200000000001</v>
      </c>
      <c r="HJ130">
        <v>30.001000000000001</v>
      </c>
      <c r="HK130">
        <v>33.296700000000001</v>
      </c>
      <c r="HL130">
        <v>33.284700000000001</v>
      </c>
      <c r="HM130">
        <v>44.668700000000001</v>
      </c>
      <c r="HN130">
        <v>18.702999999999999</v>
      </c>
      <c r="HO130">
        <v>100</v>
      </c>
      <c r="HP130">
        <v>31</v>
      </c>
      <c r="HQ130">
        <v>772.28200000000004</v>
      </c>
      <c r="HR130">
        <v>34.042299999999997</v>
      </c>
      <c r="HS130">
        <v>99.124499999999998</v>
      </c>
      <c r="HT130">
        <v>98.131</v>
      </c>
    </row>
    <row r="131" spans="1:228" x14ac:dyDescent="0.2">
      <c r="A131">
        <v>116</v>
      </c>
      <c r="B131">
        <v>1670961569.5999999</v>
      </c>
      <c r="C131">
        <v>459.59999990463263</v>
      </c>
      <c r="D131" t="s">
        <v>591</v>
      </c>
      <c r="E131" t="s">
        <v>592</v>
      </c>
      <c r="F131">
        <v>4</v>
      </c>
      <c r="G131">
        <v>1670961567.5999999</v>
      </c>
      <c r="H131">
        <f t="shared" si="34"/>
        <v>1.928911128267558E-3</v>
      </c>
      <c r="I131">
        <f t="shared" si="35"/>
        <v>1.928911128267558</v>
      </c>
      <c r="J131">
        <f t="shared" si="36"/>
        <v>16.16313769109907</v>
      </c>
      <c r="K131">
        <f t="shared" si="37"/>
        <v>744.34271428571424</v>
      </c>
      <c r="L131">
        <f t="shared" si="38"/>
        <v>519.41190048493797</v>
      </c>
      <c r="M131">
        <f t="shared" si="39"/>
        <v>52.503441603017741</v>
      </c>
      <c r="N131">
        <f t="shared" si="40"/>
        <v>75.240005467038742</v>
      </c>
      <c r="O131">
        <f t="shared" si="41"/>
        <v>0.12565014134197414</v>
      </c>
      <c r="P131">
        <f t="shared" si="42"/>
        <v>3.6775620257481854</v>
      </c>
      <c r="Q131">
        <f t="shared" si="43"/>
        <v>0.12331297755741243</v>
      </c>
      <c r="R131">
        <f t="shared" si="44"/>
        <v>7.7276974938657289E-2</v>
      </c>
      <c r="S131">
        <f t="shared" si="45"/>
        <v>226.11442894819024</v>
      </c>
      <c r="T131">
        <f t="shared" si="46"/>
        <v>33.57897673299572</v>
      </c>
      <c r="U131">
        <f t="shared" si="47"/>
        <v>32.942614285714292</v>
      </c>
      <c r="V131">
        <f t="shared" si="48"/>
        <v>5.0358398236734327</v>
      </c>
      <c r="W131">
        <f t="shared" si="49"/>
        <v>70.062046061138616</v>
      </c>
      <c r="X131">
        <f t="shared" si="50"/>
        <v>3.5215965397769207</v>
      </c>
      <c r="Y131">
        <f t="shared" si="51"/>
        <v>5.0263969406543607</v>
      </c>
      <c r="Z131">
        <f t="shared" si="52"/>
        <v>1.5142432838965121</v>
      </c>
      <c r="AA131">
        <f t="shared" si="53"/>
        <v>-85.064980756599311</v>
      </c>
      <c r="AB131">
        <f t="shared" si="54"/>
        <v>-6.6192094261356953</v>
      </c>
      <c r="AC131">
        <f t="shared" si="55"/>
        <v>-0.41191362280213933</v>
      </c>
      <c r="AD131">
        <f t="shared" si="56"/>
        <v>134.01832514265311</v>
      </c>
      <c r="AE131">
        <f t="shared" si="57"/>
        <v>39.955640436761009</v>
      </c>
      <c r="AF131">
        <f t="shared" si="58"/>
        <v>1.9220741873373377</v>
      </c>
      <c r="AG131">
        <f t="shared" si="59"/>
        <v>16.16313769109907</v>
      </c>
      <c r="AH131">
        <v>787.65223647107359</v>
      </c>
      <c r="AI131">
        <v>773.84719393939338</v>
      </c>
      <c r="AJ131">
        <v>1.7526009204762469</v>
      </c>
      <c r="AK131">
        <v>64.07577277955869</v>
      </c>
      <c r="AL131">
        <f t="shared" si="60"/>
        <v>1.928911128267558</v>
      </c>
      <c r="AM131">
        <v>34.066631522463432</v>
      </c>
      <c r="AN131">
        <v>34.839391608391637</v>
      </c>
      <c r="AO131">
        <v>8.0490396105883794E-5</v>
      </c>
      <c r="AP131">
        <v>91.892419978846732</v>
      </c>
      <c r="AQ131">
        <v>37</v>
      </c>
      <c r="AR131">
        <v>6</v>
      </c>
      <c r="AS131">
        <f t="shared" si="61"/>
        <v>1</v>
      </c>
      <c r="AT131">
        <f t="shared" si="62"/>
        <v>0</v>
      </c>
      <c r="AU131">
        <f t="shared" si="63"/>
        <v>47298.714790345584</v>
      </c>
      <c r="AV131">
        <f t="shared" si="64"/>
        <v>1200.001428571429</v>
      </c>
      <c r="AW131">
        <f t="shared" si="65"/>
        <v>1025.9256564498396</v>
      </c>
      <c r="AX131">
        <f t="shared" si="66"/>
        <v>0.85493702925935511</v>
      </c>
      <c r="AY131">
        <f t="shared" si="67"/>
        <v>0.18842846647055553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1670961567.5999999</v>
      </c>
      <c r="BF131">
        <v>744.34271428571424</v>
      </c>
      <c r="BG131">
        <v>761.53142857142859</v>
      </c>
      <c r="BH131">
        <v>34.838842857142858</v>
      </c>
      <c r="BI131">
        <v>34.068371428571432</v>
      </c>
      <c r="BJ131">
        <v>749.26357142857148</v>
      </c>
      <c r="BK131">
        <v>34.686385714285713</v>
      </c>
      <c r="BL131">
        <v>650.09557142857136</v>
      </c>
      <c r="BM131">
        <v>100.98228571428569</v>
      </c>
      <c r="BN131">
        <v>0.10019151428571429</v>
      </c>
      <c r="BO131">
        <v>32.909228571428571</v>
      </c>
      <c r="BP131">
        <v>32.942614285714292</v>
      </c>
      <c r="BQ131">
        <v>999.89999999999986</v>
      </c>
      <c r="BR131">
        <v>0</v>
      </c>
      <c r="BS131">
        <v>0</v>
      </c>
      <c r="BT131">
        <v>9005.8914285714291</v>
      </c>
      <c r="BU131">
        <v>0</v>
      </c>
      <c r="BV131">
        <v>1177.6128571428569</v>
      </c>
      <c r="BW131">
        <v>-17.18872857142857</v>
      </c>
      <c r="BX131">
        <v>771.21085714285709</v>
      </c>
      <c r="BY131">
        <v>788.39057142857132</v>
      </c>
      <c r="BZ131">
        <v>0.77046057142857138</v>
      </c>
      <c r="CA131">
        <v>761.53142857142859</v>
      </c>
      <c r="CB131">
        <v>34.068371428571432</v>
      </c>
      <c r="CC131">
        <v>3.5181014285714278</v>
      </c>
      <c r="CD131">
        <v>3.440298571428571</v>
      </c>
      <c r="CE131">
        <v>26.707342857142859</v>
      </c>
      <c r="CF131">
        <v>26.327971428571431</v>
      </c>
      <c r="CG131">
        <v>1200.001428571429</v>
      </c>
      <c r="CH131">
        <v>0.50001485714285709</v>
      </c>
      <c r="CI131">
        <v>0.49998514285714291</v>
      </c>
      <c r="CJ131">
        <v>0</v>
      </c>
      <c r="CK131">
        <v>1226.6071428571429</v>
      </c>
      <c r="CL131">
        <v>4.9990899999999998</v>
      </c>
      <c r="CM131">
        <v>14274.6</v>
      </c>
      <c r="CN131">
        <v>9557.9314285714263</v>
      </c>
      <c r="CO131">
        <v>43.454999999999998</v>
      </c>
      <c r="CP131">
        <v>45.625</v>
      </c>
      <c r="CQ131">
        <v>44.311999999999998</v>
      </c>
      <c r="CR131">
        <v>44.686999999999998</v>
      </c>
      <c r="CS131">
        <v>44.75</v>
      </c>
      <c r="CT131">
        <v>597.51999999999987</v>
      </c>
      <c r="CU131">
        <v>597.48142857142852</v>
      </c>
      <c r="CV131">
        <v>0</v>
      </c>
      <c r="CW131">
        <v>1670961602.2</v>
      </c>
      <c r="CX131">
        <v>0</v>
      </c>
      <c r="CY131">
        <v>1670954496.5999999</v>
      </c>
      <c r="CZ131" t="s">
        <v>356</v>
      </c>
      <c r="DA131">
        <v>1670954495.5999999</v>
      </c>
      <c r="DB131">
        <v>1670954496.5999999</v>
      </c>
      <c r="DC131">
        <v>16</v>
      </c>
      <c r="DD131">
        <v>-7.6999999999999999E-2</v>
      </c>
      <c r="DE131">
        <v>-1.0999999999999999E-2</v>
      </c>
      <c r="DF131">
        <v>-4.38</v>
      </c>
      <c r="DG131">
        <v>0.152</v>
      </c>
      <c r="DH131">
        <v>415</v>
      </c>
      <c r="DI131">
        <v>32</v>
      </c>
      <c r="DJ131">
        <v>0.4</v>
      </c>
      <c r="DK131">
        <v>0.41</v>
      </c>
      <c r="DL131">
        <v>-17.054612500000001</v>
      </c>
      <c r="DM131">
        <v>-0.86534296435269031</v>
      </c>
      <c r="DN131">
        <v>9.2195756918363903E-2</v>
      </c>
      <c r="DO131">
        <v>0</v>
      </c>
      <c r="DP131">
        <v>0.76246140000000007</v>
      </c>
      <c r="DQ131">
        <v>9.5500885553470041E-2</v>
      </c>
      <c r="DR131">
        <v>1.041576847332927E-2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368</v>
      </c>
      <c r="EA131">
        <v>3.2963800000000001</v>
      </c>
      <c r="EB131">
        <v>2.6254599999999999</v>
      </c>
      <c r="EC131">
        <v>0.15443799999999999</v>
      </c>
      <c r="ED131">
        <v>0.15496399999999999</v>
      </c>
      <c r="EE131">
        <v>0.14141899999999999</v>
      </c>
      <c r="EF131">
        <v>0.137796</v>
      </c>
      <c r="EG131">
        <v>25564.1</v>
      </c>
      <c r="EH131">
        <v>25993</v>
      </c>
      <c r="EI131">
        <v>28131.200000000001</v>
      </c>
      <c r="EJ131">
        <v>29610</v>
      </c>
      <c r="EK131">
        <v>33235.599999999999</v>
      </c>
      <c r="EL131">
        <v>35438.199999999997</v>
      </c>
      <c r="EM131">
        <v>39704.800000000003</v>
      </c>
      <c r="EN131">
        <v>42314.1</v>
      </c>
      <c r="EO131">
        <v>2.1555</v>
      </c>
      <c r="EP131">
        <v>2.1782300000000001</v>
      </c>
      <c r="EQ131">
        <v>0.11740299999999999</v>
      </c>
      <c r="ER131">
        <v>0</v>
      </c>
      <c r="ES131">
        <v>31.036200000000001</v>
      </c>
      <c r="ET131">
        <v>999.9</v>
      </c>
      <c r="EU131">
        <v>71.099999999999994</v>
      </c>
      <c r="EV131">
        <v>35</v>
      </c>
      <c r="EW131">
        <v>39.7714</v>
      </c>
      <c r="EX131">
        <v>57.606299999999997</v>
      </c>
      <c r="EY131">
        <v>-2.9487199999999998</v>
      </c>
      <c r="EZ131">
        <v>2</v>
      </c>
      <c r="FA131">
        <v>0.48849300000000001</v>
      </c>
      <c r="FB131">
        <v>0.338671</v>
      </c>
      <c r="FC131">
        <v>20.270700000000001</v>
      </c>
      <c r="FD131">
        <v>5.2196899999999999</v>
      </c>
      <c r="FE131">
        <v>12.007999999999999</v>
      </c>
      <c r="FF131">
        <v>4.98705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1.86219</v>
      </c>
      <c r="FN131">
        <v>1.86425</v>
      </c>
      <c r="FO131">
        <v>1.8603499999999999</v>
      </c>
      <c r="FP131">
        <v>1.8610899999999999</v>
      </c>
      <c r="FQ131">
        <v>1.86016</v>
      </c>
      <c r="FR131">
        <v>1.86188</v>
      </c>
      <c r="FS131">
        <v>1.8584700000000001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-4.9249999999999998</v>
      </c>
      <c r="GH131">
        <v>0.15240000000000001</v>
      </c>
      <c r="GI131">
        <v>-3.43048097447471</v>
      </c>
      <c r="GJ131">
        <v>-2.7043828418459848E-3</v>
      </c>
      <c r="GK131">
        <v>1.1637646390227569E-6</v>
      </c>
      <c r="GL131">
        <v>-2.7935288173591201E-10</v>
      </c>
      <c r="GM131">
        <v>0.15243500000000409</v>
      </c>
      <c r="GN131">
        <v>0</v>
      </c>
      <c r="GO131">
        <v>0</v>
      </c>
      <c r="GP131">
        <v>0</v>
      </c>
      <c r="GQ131">
        <v>5</v>
      </c>
      <c r="GR131">
        <v>2087</v>
      </c>
      <c r="GS131">
        <v>4</v>
      </c>
      <c r="GT131">
        <v>31</v>
      </c>
      <c r="GU131">
        <v>117.9</v>
      </c>
      <c r="GV131">
        <v>117.9</v>
      </c>
      <c r="GW131">
        <v>2.2448700000000001</v>
      </c>
      <c r="GX131">
        <v>2.5451700000000002</v>
      </c>
      <c r="GY131">
        <v>2.04834</v>
      </c>
      <c r="GZ131">
        <v>2.6171899999999999</v>
      </c>
      <c r="HA131">
        <v>2.1972700000000001</v>
      </c>
      <c r="HB131">
        <v>2.36816</v>
      </c>
      <c r="HC131">
        <v>40.4</v>
      </c>
      <c r="HD131">
        <v>13.414099999999999</v>
      </c>
      <c r="HE131">
        <v>18</v>
      </c>
      <c r="HF131">
        <v>651.21699999999998</v>
      </c>
      <c r="HG131">
        <v>744.28399999999999</v>
      </c>
      <c r="HH131">
        <v>31.000699999999998</v>
      </c>
      <c r="HI131">
        <v>33.488599999999998</v>
      </c>
      <c r="HJ131">
        <v>30.000900000000001</v>
      </c>
      <c r="HK131">
        <v>33.302799999999998</v>
      </c>
      <c r="HL131">
        <v>33.290399999999998</v>
      </c>
      <c r="HM131">
        <v>44.983400000000003</v>
      </c>
      <c r="HN131">
        <v>18.702999999999999</v>
      </c>
      <c r="HO131">
        <v>100</v>
      </c>
      <c r="HP131">
        <v>31</v>
      </c>
      <c r="HQ131">
        <v>778.96299999999997</v>
      </c>
      <c r="HR131">
        <v>34.029200000000003</v>
      </c>
      <c r="HS131">
        <v>99.121300000000005</v>
      </c>
      <c r="HT131">
        <v>98.131200000000007</v>
      </c>
    </row>
    <row r="132" spans="1:228" x14ac:dyDescent="0.2">
      <c r="A132">
        <v>117</v>
      </c>
      <c r="B132">
        <v>1670961573.5999999</v>
      </c>
      <c r="C132">
        <v>463.59999990463263</v>
      </c>
      <c r="D132" t="s">
        <v>593</v>
      </c>
      <c r="E132" t="s">
        <v>594</v>
      </c>
      <c r="F132">
        <v>4</v>
      </c>
      <c r="G132">
        <v>1670961571.2874999</v>
      </c>
      <c r="H132">
        <f t="shared" si="34"/>
        <v>1.9247429646977213E-3</v>
      </c>
      <c r="I132">
        <f t="shared" si="35"/>
        <v>1.9247429646977214</v>
      </c>
      <c r="J132">
        <f t="shared" si="36"/>
        <v>17.263884442524255</v>
      </c>
      <c r="K132">
        <f t="shared" si="37"/>
        <v>750.50025000000005</v>
      </c>
      <c r="L132">
        <f t="shared" si="38"/>
        <v>510.83533697898844</v>
      </c>
      <c r="M132">
        <f t="shared" si="39"/>
        <v>51.63560776911779</v>
      </c>
      <c r="N132">
        <f t="shared" si="40"/>
        <v>75.861111662325754</v>
      </c>
      <c r="O132">
        <f t="shared" si="41"/>
        <v>0.12535367025004493</v>
      </c>
      <c r="P132">
        <f t="shared" si="42"/>
        <v>3.6798407932701989</v>
      </c>
      <c r="Q132">
        <f t="shared" si="43"/>
        <v>0.12302882422503407</v>
      </c>
      <c r="R132">
        <f t="shared" si="44"/>
        <v>7.7098301992518353E-2</v>
      </c>
      <c r="S132">
        <f t="shared" si="45"/>
        <v>226.11339260903716</v>
      </c>
      <c r="T132">
        <f t="shared" si="46"/>
        <v>33.586222480158305</v>
      </c>
      <c r="U132">
        <f t="shared" si="47"/>
        <v>32.944337500000003</v>
      </c>
      <c r="V132">
        <f t="shared" si="48"/>
        <v>5.0363276397257453</v>
      </c>
      <c r="W132">
        <f t="shared" si="49"/>
        <v>70.041416602065581</v>
      </c>
      <c r="X132">
        <f t="shared" si="50"/>
        <v>3.5219002126101917</v>
      </c>
      <c r="Y132">
        <f t="shared" si="51"/>
        <v>5.0283109386829965</v>
      </c>
      <c r="Z132">
        <f t="shared" si="52"/>
        <v>1.5144274271155536</v>
      </c>
      <c r="AA132">
        <f t="shared" si="53"/>
        <v>-84.881164743169506</v>
      </c>
      <c r="AB132">
        <f t="shared" si="54"/>
        <v>-5.6218079588969712</v>
      </c>
      <c r="AC132">
        <f t="shared" si="55"/>
        <v>-0.3496432142471726</v>
      </c>
      <c r="AD132">
        <f t="shared" si="56"/>
        <v>135.26077669272351</v>
      </c>
      <c r="AE132">
        <f t="shared" si="57"/>
        <v>40.033744121903084</v>
      </c>
      <c r="AF132">
        <f t="shared" si="58"/>
        <v>1.9179706325321415</v>
      </c>
      <c r="AG132">
        <f t="shared" si="59"/>
        <v>17.263884442524255</v>
      </c>
      <c r="AH132">
        <v>794.63470678635088</v>
      </c>
      <c r="AI132">
        <v>780.64076363636343</v>
      </c>
      <c r="AJ132">
        <v>1.6795925654807109</v>
      </c>
      <c r="AK132">
        <v>64.07577277955869</v>
      </c>
      <c r="AL132">
        <f t="shared" si="60"/>
        <v>1.9247429646977214</v>
      </c>
      <c r="AM132">
        <v>34.072338604813112</v>
      </c>
      <c r="AN132">
        <v>34.843286013986031</v>
      </c>
      <c r="AO132">
        <v>1.188779417199284E-4</v>
      </c>
      <c r="AP132">
        <v>91.892419978846732</v>
      </c>
      <c r="AQ132">
        <v>37</v>
      </c>
      <c r="AR132">
        <v>6</v>
      </c>
      <c r="AS132">
        <f t="shared" si="61"/>
        <v>1</v>
      </c>
      <c r="AT132">
        <f t="shared" si="62"/>
        <v>0</v>
      </c>
      <c r="AU132">
        <f t="shared" si="63"/>
        <v>47338.390443220153</v>
      </c>
      <c r="AV132">
        <f t="shared" si="64"/>
        <v>1199.9949999999999</v>
      </c>
      <c r="AW132">
        <f t="shared" si="65"/>
        <v>1025.9202510927653</v>
      </c>
      <c r="AX132">
        <f t="shared" si="66"/>
        <v>0.85493710481524121</v>
      </c>
      <c r="AY132">
        <f t="shared" si="67"/>
        <v>0.18842861229341554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1670961571.2874999</v>
      </c>
      <c r="BF132">
        <v>750.50025000000005</v>
      </c>
      <c r="BG132">
        <v>767.72675000000004</v>
      </c>
      <c r="BH132">
        <v>34.842449999999999</v>
      </c>
      <c r="BI132">
        <v>34.073549999999997</v>
      </c>
      <c r="BJ132">
        <v>755.43000000000006</v>
      </c>
      <c r="BK132">
        <v>34.690025000000013</v>
      </c>
      <c r="BL132">
        <v>650.03099999999995</v>
      </c>
      <c r="BM132">
        <v>100.98075</v>
      </c>
      <c r="BN132">
        <v>9.9978037500000005E-2</v>
      </c>
      <c r="BO132">
        <v>32.915999999999997</v>
      </c>
      <c r="BP132">
        <v>32.944337500000003</v>
      </c>
      <c r="BQ132">
        <v>999.9</v>
      </c>
      <c r="BR132">
        <v>0</v>
      </c>
      <c r="BS132">
        <v>0</v>
      </c>
      <c r="BT132">
        <v>9013.90625</v>
      </c>
      <c r="BU132">
        <v>0</v>
      </c>
      <c r="BV132">
        <v>1172.78125</v>
      </c>
      <c r="BW132">
        <v>-17.226637499999999</v>
      </c>
      <c r="BX132">
        <v>777.59349999999995</v>
      </c>
      <c r="BY132">
        <v>794.80887499999994</v>
      </c>
      <c r="BZ132">
        <v>0.76893049999999996</v>
      </c>
      <c r="CA132">
        <v>767.72675000000004</v>
      </c>
      <c r="CB132">
        <v>34.073549999999997</v>
      </c>
      <c r="CC132">
        <v>3.5184150000000001</v>
      </c>
      <c r="CD132">
        <v>3.4407662499999998</v>
      </c>
      <c r="CE132">
        <v>26.708850000000002</v>
      </c>
      <c r="CF132">
        <v>26.3302625</v>
      </c>
      <c r="CG132">
        <v>1199.9949999999999</v>
      </c>
      <c r="CH132">
        <v>0.50001374999999992</v>
      </c>
      <c r="CI132">
        <v>0.49998625000000002</v>
      </c>
      <c r="CJ132">
        <v>0</v>
      </c>
      <c r="CK132">
        <v>1230.3724999999999</v>
      </c>
      <c r="CL132">
        <v>4.9990899999999998</v>
      </c>
      <c r="CM132">
        <v>14320.387500000001</v>
      </c>
      <c r="CN132">
        <v>9557.86</v>
      </c>
      <c r="CO132">
        <v>43.476374999999997</v>
      </c>
      <c r="CP132">
        <v>45.625</v>
      </c>
      <c r="CQ132">
        <v>44.311999999999998</v>
      </c>
      <c r="CR132">
        <v>44.718499999999999</v>
      </c>
      <c r="CS132">
        <v>44.75</v>
      </c>
      <c r="CT132">
        <v>597.51374999999996</v>
      </c>
      <c r="CU132">
        <v>597.48125000000005</v>
      </c>
      <c r="CV132">
        <v>0</v>
      </c>
      <c r="CW132">
        <v>1670961605.8</v>
      </c>
      <c r="CX132">
        <v>0</v>
      </c>
      <c r="CY132">
        <v>1670954496.5999999</v>
      </c>
      <c r="CZ132" t="s">
        <v>356</v>
      </c>
      <c r="DA132">
        <v>1670954495.5999999</v>
      </c>
      <c r="DB132">
        <v>1670954496.5999999</v>
      </c>
      <c r="DC132">
        <v>16</v>
      </c>
      <c r="DD132">
        <v>-7.6999999999999999E-2</v>
      </c>
      <c r="DE132">
        <v>-1.0999999999999999E-2</v>
      </c>
      <c r="DF132">
        <v>-4.38</v>
      </c>
      <c r="DG132">
        <v>0.152</v>
      </c>
      <c r="DH132">
        <v>415</v>
      </c>
      <c r="DI132">
        <v>32</v>
      </c>
      <c r="DJ132">
        <v>0.4</v>
      </c>
      <c r="DK132">
        <v>0.41</v>
      </c>
      <c r="DL132">
        <v>-17.113707317073171</v>
      </c>
      <c r="DM132">
        <v>-0.76299303135890861</v>
      </c>
      <c r="DN132">
        <v>8.347820042658094E-2</v>
      </c>
      <c r="DO132">
        <v>0</v>
      </c>
      <c r="DP132">
        <v>0.76738995121951226</v>
      </c>
      <c r="DQ132">
        <v>3.2988480836235567E-2</v>
      </c>
      <c r="DR132">
        <v>4.9120544852345816E-3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368</v>
      </c>
      <c r="EA132">
        <v>3.2963300000000002</v>
      </c>
      <c r="EB132">
        <v>2.6251799999999998</v>
      </c>
      <c r="EC132">
        <v>0.155333</v>
      </c>
      <c r="ED132">
        <v>0.155862</v>
      </c>
      <c r="EE132">
        <v>0.141429</v>
      </c>
      <c r="EF132">
        <v>0.13780200000000001</v>
      </c>
      <c r="EG132">
        <v>25536.7</v>
      </c>
      <c r="EH132">
        <v>25964.400000000001</v>
      </c>
      <c r="EI132">
        <v>28130.9</v>
      </c>
      <c r="EJ132">
        <v>29609</v>
      </c>
      <c r="EK132">
        <v>33235.5</v>
      </c>
      <c r="EL132">
        <v>35436.800000000003</v>
      </c>
      <c r="EM132">
        <v>39705.1</v>
      </c>
      <c r="EN132">
        <v>42312.6</v>
      </c>
      <c r="EO132">
        <v>2.15523</v>
      </c>
      <c r="EP132">
        <v>2.1782499999999998</v>
      </c>
      <c r="EQ132">
        <v>0.117905</v>
      </c>
      <c r="ER132">
        <v>0</v>
      </c>
      <c r="ES132">
        <v>31.0396</v>
      </c>
      <c r="ET132">
        <v>999.9</v>
      </c>
      <c r="EU132">
        <v>71.099999999999994</v>
      </c>
      <c r="EV132">
        <v>35</v>
      </c>
      <c r="EW132">
        <v>39.770600000000002</v>
      </c>
      <c r="EX132">
        <v>57.786299999999997</v>
      </c>
      <c r="EY132">
        <v>-2.8765999999999998</v>
      </c>
      <c r="EZ132">
        <v>2</v>
      </c>
      <c r="FA132">
        <v>0.489037</v>
      </c>
      <c r="FB132">
        <v>0.34114100000000003</v>
      </c>
      <c r="FC132">
        <v>20.270800000000001</v>
      </c>
      <c r="FD132">
        <v>5.2193899999999998</v>
      </c>
      <c r="FE132">
        <v>12.007300000000001</v>
      </c>
      <c r="FF132">
        <v>4.9867499999999998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1.86219</v>
      </c>
      <c r="FN132">
        <v>1.8642700000000001</v>
      </c>
      <c r="FO132">
        <v>1.8603499999999999</v>
      </c>
      <c r="FP132">
        <v>1.8610899999999999</v>
      </c>
      <c r="FQ132">
        <v>1.8601799999999999</v>
      </c>
      <c r="FR132">
        <v>1.86188</v>
      </c>
      <c r="FS132">
        <v>1.8584700000000001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-4.9349999999999996</v>
      </c>
      <c r="GH132">
        <v>0.15240000000000001</v>
      </c>
      <c r="GI132">
        <v>-3.43048097447471</v>
      </c>
      <c r="GJ132">
        <v>-2.7043828418459848E-3</v>
      </c>
      <c r="GK132">
        <v>1.1637646390227569E-6</v>
      </c>
      <c r="GL132">
        <v>-2.7935288173591201E-10</v>
      </c>
      <c r="GM132">
        <v>0.15243500000000409</v>
      </c>
      <c r="GN132">
        <v>0</v>
      </c>
      <c r="GO132">
        <v>0</v>
      </c>
      <c r="GP132">
        <v>0</v>
      </c>
      <c r="GQ132">
        <v>5</v>
      </c>
      <c r="GR132">
        <v>2087</v>
      </c>
      <c r="GS132">
        <v>4</v>
      </c>
      <c r="GT132">
        <v>31</v>
      </c>
      <c r="GU132">
        <v>118</v>
      </c>
      <c r="GV132">
        <v>118</v>
      </c>
      <c r="GW132">
        <v>2.2607400000000002</v>
      </c>
      <c r="GX132">
        <v>2.5537100000000001</v>
      </c>
      <c r="GY132">
        <v>2.04834</v>
      </c>
      <c r="GZ132">
        <v>2.6159699999999999</v>
      </c>
      <c r="HA132">
        <v>2.1972700000000001</v>
      </c>
      <c r="HB132">
        <v>2.33887</v>
      </c>
      <c r="HC132">
        <v>40.374499999999998</v>
      </c>
      <c r="HD132">
        <v>13.3878</v>
      </c>
      <c r="HE132">
        <v>18</v>
      </c>
      <c r="HF132">
        <v>651.07299999999998</v>
      </c>
      <c r="HG132">
        <v>744.399</v>
      </c>
      <c r="HH132">
        <v>31.000699999999998</v>
      </c>
      <c r="HI132">
        <v>33.495800000000003</v>
      </c>
      <c r="HJ132">
        <v>30.000800000000002</v>
      </c>
      <c r="HK132">
        <v>33.309800000000003</v>
      </c>
      <c r="HL132">
        <v>33.297800000000002</v>
      </c>
      <c r="HM132">
        <v>45.302199999999999</v>
      </c>
      <c r="HN132">
        <v>18.702999999999999</v>
      </c>
      <c r="HO132">
        <v>100</v>
      </c>
      <c r="HP132">
        <v>31</v>
      </c>
      <c r="HQ132">
        <v>785.64499999999998</v>
      </c>
      <c r="HR132">
        <v>34.011600000000001</v>
      </c>
      <c r="HS132">
        <v>99.121200000000002</v>
      </c>
      <c r="HT132">
        <v>98.127899999999997</v>
      </c>
    </row>
    <row r="133" spans="1:228" x14ac:dyDescent="0.2">
      <c r="A133">
        <v>118</v>
      </c>
      <c r="B133">
        <v>1670961577.5999999</v>
      </c>
      <c r="C133">
        <v>467.59999990463263</v>
      </c>
      <c r="D133" t="s">
        <v>595</v>
      </c>
      <c r="E133" t="s">
        <v>596</v>
      </c>
      <c r="F133">
        <v>4</v>
      </c>
      <c r="G133">
        <v>1670961575.5999999</v>
      </c>
      <c r="H133">
        <f t="shared" si="34"/>
        <v>1.9434719980174913E-3</v>
      </c>
      <c r="I133">
        <f t="shared" si="35"/>
        <v>1.9434719980174913</v>
      </c>
      <c r="J133">
        <f t="shared" si="36"/>
        <v>16.776652087271479</v>
      </c>
      <c r="K133">
        <f t="shared" si="37"/>
        <v>757.57714285714269</v>
      </c>
      <c r="L133">
        <f t="shared" si="38"/>
        <v>525.57717551326368</v>
      </c>
      <c r="M133">
        <f t="shared" si="39"/>
        <v>53.125270443506167</v>
      </c>
      <c r="N133">
        <f t="shared" si="40"/>
        <v>76.575796041372683</v>
      </c>
      <c r="O133">
        <f t="shared" si="41"/>
        <v>0.12633268317885887</v>
      </c>
      <c r="P133">
        <f t="shared" si="42"/>
        <v>3.6706765220326827</v>
      </c>
      <c r="Q133">
        <f t="shared" si="43"/>
        <v>0.12396597449691743</v>
      </c>
      <c r="R133">
        <f t="shared" si="44"/>
        <v>7.768768046419755E-2</v>
      </c>
      <c r="S133">
        <f t="shared" si="45"/>
        <v>226.11131966297597</v>
      </c>
      <c r="T133">
        <f t="shared" si="46"/>
        <v>33.587657467355896</v>
      </c>
      <c r="U133">
        <f t="shared" si="47"/>
        <v>32.957857142857151</v>
      </c>
      <c r="V133">
        <f t="shared" si="48"/>
        <v>5.0401562742429</v>
      </c>
      <c r="W133">
        <f t="shared" si="49"/>
        <v>70.040399340895775</v>
      </c>
      <c r="X133">
        <f t="shared" si="50"/>
        <v>3.5226015601507021</v>
      </c>
      <c r="Y133">
        <f t="shared" si="51"/>
        <v>5.0293853166166862</v>
      </c>
      <c r="Z133">
        <f t="shared" si="52"/>
        <v>1.5175547140921979</v>
      </c>
      <c r="AA133">
        <f t="shared" si="53"/>
        <v>-85.707115112571373</v>
      </c>
      <c r="AB133">
        <f t="shared" si="54"/>
        <v>-7.5312616816457076</v>
      </c>
      <c r="AC133">
        <f t="shared" si="55"/>
        <v>-0.46960923809177468</v>
      </c>
      <c r="AD133">
        <f t="shared" si="56"/>
        <v>132.40333363066711</v>
      </c>
      <c r="AE133">
        <f t="shared" si="57"/>
        <v>40.305731633292318</v>
      </c>
      <c r="AF133">
        <f t="shared" si="58"/>
        <v>1.9298871381656195</v>
      </c>
      <c r="AG133">
        <f t="shared" si="59"/>
        <v>16.776652087271479</v>
      </c>
      <c r="AH133">
        <v>801.52154084537369</v>
      </c>
      <c r="AI133">
        <v>787.53146666666623</v>
      </c>
      <c r="AJ133">
        <v>1.731932612179895</v>
      </c>
      <c r="AK133">
        <v>64.07577277955869</v>
      </c>
      <c r="AL133">
        <f t="shared" si="60"/>
        <v>1.9434719980174913</v>
      </c>
      <c r="AM133">
        <v>34.07449882442377</v>
      </c>
      <c r="AN133">
        <v>34.852958041958047</v>
      </c>
      <c r="AO133">
        <v>1.2711412880556989E-4</v>
      </c>
      <c r="AP133">
        <v>91.892419978846732</v>
      </c>
      <c r="AQ133">
        <v>37</v>
      </c>
      <c r="AR133">
        <v>6</v>
      </c>
      <c r="AS133">
        <f t="shared" si="61"/>
        <v>1</v>
      </c>
      <c r="AT133">
        <f t="shared" si="62"/>
        <v>0</v>
      </c>
      <c r="AU133">
        <f t="shared" si="63"/>
        <v>47174.008623973947</v>
      </c>
      <c r="AV133">
        <f t="shared" si="64"/>
        <v>1199.981428571429</v>
      </c>
      <c r="AW133">
        <f t="shared" si="65"/>
        <v>1025.9088993072417</v>
      </c>
      <c r="AX133">
        <f t="shared" si="66"/>
        <v>0.85493731392875005</v>
      </c>
      <c r="AY133">
        <f t="shared" si="67"/>
        <v>0.18842901588248762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1670961575.5999999</v>
      </c>
      <c r="BF133">
        <v>757.57714285714269</v>
      </c>
      <c r="BG133">
        <v>774.92728571428563</v>
      </c>
      <c r="BH133">
        <v>34.849685714285712</v>
      </c>
      <c r="BI133">
        <v>34.075957142857142</v>
      </c>
      <c r="BJ133">
        <v>762.51714285714286</v>
      </c>
      <c r="BK133">
        <v>34.69725714285714</v>
      </c>
      <c r="BL133">
        <v>649.98299999999995</v>
      </c>
      <c r="BM133">
        <v>100.9798571428571</v>
      </c>
      <c r="BN133">
        <v>0.10000879999999999</v>
      </c>
      <c r="BO133">
        <v>32.919800000000002</v>
      </c>
      <c r="BP133">
        <v>32.957857142857151</v>
      </c>
      <c r="BQ133">
        <v>999.89999999999986</v>
      </c>
      <c r="BR133">
        <v>0</v>
      </c>
      <c r="BS133">
        <v>0</v>
      </c>
      <c r="BT133">
        <v>8982.3200000000015</v>
      </c>
      <c r="BU133">
        <v>0</v>
      </c>
      <c r="BV133">
        <v>1144.992857142857</v>
      </c>
      <c r="BW133">
        <v>-17.349871428571429</v>
      </c>
      <c r="BX133">
        <v>784.93157142857137</v>
      </c>
      <c r="BY133">
        <v>802.26499999999999</v>
      </c>
      <c r="BZ133">
        <v>0.77374157142857147</v>
      </c>
      <c r="CA133">
        <v>774.92728571428563</v>
      </c>
      <c r="CB133">
        <v>34.075957142857142</v>
      </c>
      <c r="CC133">
        <v>3.519125714285714</v>
      </c>
      <c r="CD133">
        <v>3.4409900000000002</v>
      </c>
      <c r="CE133">
        <v>26.71228571428572</v>
      </c>
      <c r="CF133">
        <v>26.33137142857143</v>
      </c>
      <c r="CG133">
        <v>1199.981428571429</v>
      </c>
      <c r="CH133">
        <v>0.50000499999999992</v>
      </c>
      <c r="CI133">
        <v>0.49999500000000008</v>
      </c>
      <c r="CJ133">
        <v>0</v>
      </c>
      <c r="CK133">
        <v>1235.0871428571429</v>
      </c>
      <c r="CL133">
        <v>4.9990899999999998</v>
      </c>
      <c r="CM133">
        <v>14373.72857142857</v>
      </c>
      <c r="CN133">
        <v>9557.7357142857127</v>
      </c>
      <c r="CO133">
        <v>43.482000000000014</v>
      </c>
      <c r="CP133">
        <v>45.642714285714291</v>
      </c>
      <c r="CQ133">
        <v>44.311999999999998</v>
      </c>
      <c r="CR133">
        <v>44.741</v>
      </c>
      <c r="CS133">
        <v>44.75</v>
      </c>
      <c r="CT133">
        <v>597.49857142857138</v>
      </c>
      <c r="CU133">
        <v>597.48285714285714</v>
      </c>
      <c r="CV133">
        <v>0</v>
      </c>
      <c r="CW133">
        <v>1670961610</v>
      </c>
      <c r="CX133">
        <v>0</v>
      </c>
      <c r="CY133">
        <v>1670954496.5999999</v>
      </c>
      <c r="CZ133" t="s">
        <v>356</v>
      </c>
      <c r="DA133">
        <v>1670954495.5999999</v>
      </c>
      <c r="DB133">
        <v>1670954496.5999999</v>
      </c>
      <c r="DC133">
        <v>16</v>
      </c>
      <c r="DD133">
        <v>-7.6999999999999999E-2</v>
      </c>
      <c r="DE133">
        <v>-1.0999999999999999E-2</v>
      </c>
      <c r="DF133">
        <v>-4.38</v>
      </c>
      <c r="DG133">
        <v>0.152</v>
      </c>
      <c r="DH133">
        <v>415</v>
      </c>
      <c r="DI133">
        <v>32</v>
      </c>
      <c r="DJ133">
        <v>0.4</v>
      </c>
      <c r="DK133">
        <v>0.41</v>
      </c>
      <c r="DL133">
        <v>-17.171295121951221</v>
      </c>
      <c r="DM133">
        <v>-1.042496864111516</v>
      </c>
      <c r="DN133">
        <v>0.10790857682230059</v>
      </c>
      <c r="DO133">
        <v>0</v>
      </c>
      <c r="DP133">
        <v>0.77018351219512204</v>
      </c>
      <c r="DQ133">
        <v>9.5238188153316077E-3</v>
      </c>
      <c r="DR133">
        <v>1.855435878340116E-3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368</v>
      </c>
      <c r="EA133">
        <v>3.29637</v>
      </c>
      <c r="EB133">
        <v>2.6252200000000001</v>
      </c>
      <c r="EC133">
        <v>0.156247</v>
      </c>
      <c r="ED133">
        <v>0.156774</v>
      </c>
      <c r="EE133">
        <v>0.14144399999999999</v>
      </c>
      <c r="EF133">
        <v>0.13780600000000001</v>
      </c>
      <c r="EG133">
        <v>25508.7</v>
      </c>
      <c r="EH133">
        <v>25935.9</v>
      </c>
      <c r="EI133">
        <v>28130.5</v>
      </c>
      <c r="EJ133">
        <v>29608.6</v>
      </c>
      <c r="EK133">
        <v>33234</v>
      </c>
      <c r="EL133">
        <v>35436.5</v>
      </c>
      <c r="EM133">
        <v>39704</v>
      </c>
      <c r="EN133">
        <v>42312.4</v>
      </c>
      <c r="EO133">
        <v>2.1551999999999998</v>
      </c>
      <c r="EP133">
        <v>2.17808</v>
      </c>
      <c r="EQ133">
        <v>0.118315</v>
      </c>
      <c r="ER133">
        <v>0</v>
      </c>
      <c r="ES133">
        <v>31.043900000000001</v>
      </c>
      <c r="ET133">
        <v>999.9</v>
      </c>
      <c r="EU133">
        <v>71.099999999999994</v>
      </c>
      <c r="EV133">
        <v>35</v>
      </c>
      <c r="EW133">
        <v>39.767899999999997</v>
      </c>
      <c r="EX133">
        <v>57.456299999999999</v>
      </c>
      <c r="EY133">
        <v>-2.9527199999999998</v>
      </c>
      <c r="EZ133">
        <v>2</v>
      </c>
      <c r="FA133">
        <v>0.49002800000000002</v>
      </c>
      <c r="FB133">
        <v>0.34397299999999997</v>
      </c>
      <c r="FC133">
        <v>20.270700000000001</v>
      </c>
      <c r="FD133">
        <v>5.2195400000000003</v>
      </c>
      <c r="FE133">
        <v>12.006500000000001</v>
      </c>
      <c r="FF133">
        <v>4.98665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1.8622099999999999</v>
      </c>
      <c r="FN133">
        <v>1.86426</v>
      </c>
      <c r="FO133">
        <v>1.8603499999999999</v>
      </c>
      <c r="FP133">
        <v>1.8610800000000001</v>
      </c>
      <c r="FQ133">
        <v>1.8602000000000001</v>
      </c>
      <c r="FR133">
        <v>1.86188</v>
      </c>
      <c r="FS133">
        <v>1.8584400000000001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-4.9450000000000003</v>
      </c>
      <c r="GH133">
        <v>0.15240000000000001</v>
      </c>
      <c r="GI133">
        <v>-3.43048097447471</v>
      </c>
      <c r="GJ133">
        <v>-2.7043828418459848E-3</v>
      </c>
      <c r="GK133">
        <v>1.1637646390227569E-6</v>
      </c>
      <c r="GL133">
        <v>-2.7935288173591201E-10</v>
      </c>
      <c r="GM133">
        <v>0.15243500000000409</v>
      </c>
      <c r="GN133">
        <v>0</v>
      </c>
      <c r="GO133">
        <v>0</v>
      </c>
      <c r="GP133">
        <v>0</v>
      </c>
      <c r="GQ133">
        <v>5</v>
      </c>
      <c r="GR133">
        <v>2087</v>
      </c>
      <c r="GS133">
        <v>4</v>
      </c>
      <c r="GT133">
        <v>31</v>
      </c>
      <c r="GU133">
        <v>118</v>
      </c>
      <c r="GV133">
        <v>118</v>
      </c>
      <c r="GW133">
        <v>2.2766099999999998</v>
      </c>
      <c r="GX133">
        <v>2.5573700000000001</v>
      </c>
      <c r="GY133">
        <v>2.04834</v>
      </c>
      <c r="GZ133">
        <v>2.6159699999999999</v>
      </c>
      <c r="HA133">
        <v>2.1972700000000001</v>
      </c>
      <c r="HB133">
        <v>2.31812</v>
      </c>
      <c r="HC133">
        <v>40.4</v>
      </c>
      <c r="HD133">
        <v>13.379</v>
      </c>
      <c r="HE133">
        <v>18</v>
      </c>
      <c r="HF133">
        <v>651.12199999999996</v>
      </c>
      <c r="HG133">
        <v>744.30600000000004</v>
      </c>
      <c r="HH133">
        <v>31.000800000000002</v>
      </c>
      <c r="HI133">
        <v>33.503999999999998</v>
      </c>
      <c r="HJ133">
        <v>30.001000000000001</v>
      </c>
      <c r="HK133">
        <v>33.316499999999998</v>
      </c>
      <c r="HL133">
        <v>33.303899999999999</v>
      </c>
      <c r="HM133">
        <v>45.617400000000004</v>
      </c>
      <c r="HN133">
        <v>18.702999999999999</v>
      </c>
      <c r="HO133">
        <v>100</v>
      </c>
      <c r="HP133">
        <v>31</v>
      </c>
      <c r="HQ133">
        <v>792.32399999999996</v>
      </c>
      <c r="HR133">
        <v>34.0017</v>
      </c>
      <c r="HS133">
        <v>99.119100000000003</v>
      </c>
      <c r="HT133">
        <v>98.127099999999999</v>
      </c>
    </row>
    <row r="134" spans="1:228" x14ac:dyDescent="0.2">
      <c r="A134">
        <v>119</v>
      </c>
      <c r="B134">
        <v>1670961581.5999999</v>
      </c>
      <c r="C134">
        <v>471.59999990463263</v>
      </c>
      <c r="D134" t="s">
        <v>597</v>
      </c>
      <c r="E134" t="s">
        <v>598</v>
      </c>
      <c r="F134">
        <v>4</v>
      </c>
      <c r="G134">
        <v>1670961579.2874999</v>
      </c>
      <c r="H134">
        <f t="shared" si="34"/>
        <v>1.9438733023107732E-3</v>
      </c>
      <c r="I134">
        <f t="shared" si="35"/>
        <v>1.9438733023107733</v>
      </c>
      <c r="J134">
        <f t="shared" si="36"/>
        <v>17.287499796820224</v>
      </c>
      <c r="K134">
        <f t="shared" si="37"/>
        <v>763.71600000000001</v>
      </c>
      <c r="L134">
        <f t="shared" si="38"/>
        <v>524.65990006913421</v>
      </c>
      <c r="M134">
        <f t="shared" si="39"/>
        <v>53.032585146455745</v>
      </c>
      <c r="N134">
        <f t="shared" si="40"/>
        <v>77.1963586170273</v>
      </c>
      <c r="O134">
        <f t="shared" si="41"/>
        <v>0.12610743347141223</v>
      </c>
      <c r="P134">
        <f t="shared" si="42"/>
        <v>3.6779456289512353</v>
      </c>
      <c r="Q134">
        <f t="shared" si="43"/>
        <v>0.12375363929049085</v>
      </c>
      <c r="R134">
        <f t="shared" si="44"/>
        <v>7.7553844306522013E-2</v>
      </c>
      <c r="S134">
        <f t="shared" si="45"/>
        <v>226.11152285994132</v>
      </c>
      <c r="T134">
        <f t="shared" si="46"/>
        <v>33.5906801023851</v>
      </c>
      <c r="U134">
        <f t="shared" si="47"/>
        <v>32.969774999999998</v>
      </c>
      <c r="V134">
        <f t="shared" si="48"/>
        <v>5.0435333981668071</v>
      </c>
      <c r="W134">
        <f t="shared" si="49"/>
        <v>70.032989125060851</v>
      </c>
      <c r="X134">
        <f t="shared" si="50"/>
        <v>3.5230903652891628</v>
      </c>
      <c r="Y134">
        <f t="shared" si="51"/>
        <v>5.0306154418139029</v>
      </c>
      <c r="Z134">
        <f t="shared" si="52"/>
        <v>1.5204430328776444</v>
      </c>
      <c r="AA134">
        <f t="shared" si="53"/>
        <v>-85.724812631905095</v>
      </c>
      <c r="AB134">
        <f t="shared" si="54"/>
        <v>-9.0467715916285929</v>
      </c>
      <c r="AC134">
        <f t="shared" si="55"/>
        <v>-0.56303833918585666</v>
      </c>
      <c r="AD134">
        <f t="shared" si="56"/>
        <v>130.77690029722177</v>
      </c>
      <c r="AE134">
        <f t="shared" si="57"/>
        <v>40.476956378791577</v>
      </c>
      <c r="AF134">
        <f t="shared" si="58"/>
        <v>1.9358235897858735</v>
      </c>
      <c r="AG134">
        <f t="shared" si="59"/>
        <v>17.287499796820224</v>
      </c>
      <c r="AH134">
        <v>808.51529800681101</v>
      </c>
      <c r="AI134">
        <v>794.39480606060613</v>
      </c>
      <c r="AJ134">
        <v>1.7093258175261781</v>
      </c>
      <c r="AK134">
        <v>64.07577277955869</v>
      </c>
      <c r="AL134">
        <f t="shared" si="60"/>
        <v>1.9438733023107733</v>
      </c>
      <c r="AM134">
        <v>34.077704540697482</v>
      </c>
      <c r="AN134">
        <v>34.856796503496533</v>
      </c>
      <c r="AO134">
        <v>3.4898231447872088E-5</v>
      </c>
      <c r="AP134">
        <v>91.892419978846732</v>
      </c>
      <c r="AQ134">
        <v>37</v>
      </c>
      <c r="AR134">
        <v>6</v>
      </c>
      <c r="AS134">
        <f t="shared" si="61"/>
        <v>1</v>
      </c>
      <c r="AT134">
        <f t="shared" si="62"/>
        <v>0</v>
      </c>
      <c r="AU134">
        <f t="shared" si="63"/>
        <v>47303.247927122407</v>
      </c>
      <c r="AV134">
        <f t="shared" si="64"/>
        <v>1199.97875</v>
      </c>
      <c r="AW134">
        <f t="shared" si="65"/>
        <v>1025.9069760932339</v>
      </c>
      <c r="AX134">
        <f t="shared" si="66"/>
        <v>0.85493761959804204</v>
      </c>
      <c r="AY134">
        <f t="shared" si="67"/>
        <v>0.18842960582422091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1670961579.2874999</v>
      </c>
      <c r="BF134">
        <v>763.71600000000001</v>
      </c>
      <c r="BG134">
        <v>781.14312500000005</v>
      </c>
      <c r="BH134">
        <v>34.854500000000002</v>
      </c>
      <c r="BI134">
        <v>34.078437500000007</v>
      </c>
      <c r="BJ134">
        <v>768.66449999999998</v>
      </c>
      <c r="BK134">
        <v>34.702075000000001</v>
      </c>
      <c r="BL134">
        <v>650.01837499999999</v>
      </c>
      <c r="BM134">
        <v>100.98</v>
      </c>
      <c r="BN134">
        <v>9.9928424999999987E-2</v>
      </c>
      <c r="BO134">
        <v>32.924149999999997</v>
      </c>
      <c r="BP134">
        <v>32.969774999999998</v>
      </c>
      <c r="BQ134">
        <v>999.9</v>
      </c>
      <c r="BR134">
        <v>0</v>
      </c>
      <c r="BS134">
        <v>0</v>
      </c>
      <c r="BT134">
        <v>9007.4212499999994</v>
      </c>
      <c r="BU134">
        <v>0</v>
      </c>
      <c r="BV134">
        <v>1166.8425</v>
      </c>
      <c r="BW134">
        <v>-17.427399999999999</v>
      </c>
      <c r="BX134">
        <v>791.2962500000001</v>
      </c>
      <c r="BY134">
        <v>808.70262500000001</v>
      </c>
      <c r="BZ134">
        <v>0.77605175000000004</v>
      </c>
      <c r="CA134">
        <v>781.14312500000005</v>
      </c>
      <c r="CB134">
        <v>34.078437500000007</v>
      </c>
      <c r="CC134">
        <v>3.5196075000000002</v>
      </c>
      <c r="CD134">
        <v>3.4412400000000001</v>
      </c>
      <c r="CE134">
        <v>26.714625000000002</v>
      </c>
      <c r="CF134">
        <v>26.332587499999999</v>
      </c>
      <c r="CG134">
        <v>1199.97875</v>
      </c>
      <c r="CH134">
        <v>0.49999575000000002</v>
      </c>
      <c r="CI134">
        <v>0.50000424999999993</v>
      </c>
      <c r="CJ134">
        <v>0</v>
      </c>
      <c r="CK134">
        <v>1238.8775000000001</v>
      </c>
      <c r="CL134">
        <v>4.9990899999999998</v>
      </c>
      <c r="CM134">
        <v>14418.9375</v>
      </c>
      <c r="CN134">
        <v>9557.6687500000007</v>
      </c>
      <c r="CO134">
        <v>43.5</v>
      </c>
      <c r="CP134">
        <v>45.66375</v>
      </c>
      <c r="CQ134">
        <v>44.367125000000001</v>
      </c>
      <c r="CR134">
        <v>44.75</v>
      </c>
      <c r="CS134">
        <v>44.75</v>
      </c>
      <c r="CT134">
        <v>597.48500000000001</v>
      </c>
      <c r="CU134">
        <v>597.49375000000009</v>
      </c>
      <c r="CV134">
        <v>0</v>
      </c>
      <c r="CW134">
        <v>1670961614.2</v>
      </c>
      <c r="CX134">
        <v>0</v>
      </c>
      <c r="CY134">
        <v>1670954496.5999999</v>
      </c>
      <c r="CZ134" t="s">
        <v>356</v>
      </c>
      <c r="DA134">
        <v>1670954495.5999999</v>
      </c>
      <c r="DB134">
        <v>1670954496.5999999</v>
      </c>
      <c r="DC134">
        <v>16</v>
      </c>
      <c r="DD134">
        <v>-7.6999999999999999E-2</v>
      </c>
      <c r="DE134">
        <v>-1.0999999999999999E-2</v>
      </c>
      <c r="DF134">
        <v>-4.38</v>
      </c>
      <c r="DG134">
        <v>0.152</v>
      </c>
      <c r="DH134">
        <v>415</v>
      </c>
      <c r="DI134">
        <v>32</v>
      </c>
      <c r="DJ134">
        <v>0.4</v>
      </c>
      <c r="DK134">
        <v>0.41</v>
      </c>
      <c r="DL134">
        <v>-17.25108292682927</v>
      </c>
      <c r="DM134">
        <v>-1.055508710801373</v>
      </c>
      <c r="DN134">
        <v>0.1088816809211455</v>
      </c>
      <c r="DO134">
        <v>0</v>
      </c>
      <c r="DP134">
        <v>0.77139114634146344</v>
      </c>
      <c r="DQ134">
        <v>2.143956794425007E-2</v>
      </c>
      <c r="DR134">
        <v>2.7252767732432771E-3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368</v>
      </c>
      <c r="EA134">
        <v>3.2964099999999998</v>
      </c>
      <c r="EB134">
        <v>2.6252800000000001</v>
      </c>
      <c r="EC134">
        <v>0.15715199999999999</v>
      </c>
      <c r="ED134">
        <v>0.15767700000000001</v>
      </c>
      <c r="EE134">
        <v>0.141459</v>
      </c>
      <c r="EF134">
        <v>0.13781099999999999</v>
      </c>
      <c r="EG134">
        <v>25480.9</v>
      </c>
      <c r="EH134">
        <v>25907.7</v>
      </c>
      <c r="EI134">
        <v>28130.2</v>
      </c>
      <c r="EJ134">
        <v>29608.3</v>
      </c>
      <c r="EK134">
        <v>33233.300000000003</v>
      </c>
      <c r="EL134">
        <v>35436.199999999997</v>
      </c>
      <c r="EM134">
        <v>39703.800000000003</v>
      </c>
      <c r="EN134">
        <v>42312.3</v>
      </c>
      <c r="EO134">
        <v>2.1552699999999998</v>
      </c>
      <c r="EP134">
        <v>2.1778499999999998</v>
      </c>
      <c r="EQ134">
        <v>0.118744</v>
      </c>
      <c r="ER134">
        <v>0</v>
      </c>
      <c r="ES134">
        <v>31.0486</v>
      </c>
      <c r="ET134">
        <v>999.9</v>
      </c>
      <c r="EU134">
        <v>71.099999999999994</v>
      </c>
      <c r="EV134">
        <v>35.1</v>
      </c>
      <c r="EW134">
        <v>39.990699999999997</v>
      </c>
      <c r="EX134">
        <v>57.4863</v>
      </c>
      <c r="EY134">
        <v>-2.8645900000000002</v>
      </c>
      <c r="EZ134">
        <v>2</v>
      </c>
      <c r="FA134">
        <v>0.49057400000000001</v>
      </c>
      <c r="FB134">
        <v>0.34855399999999997</v>
      </c>
      <c r="FC134">
        <v>20.270700000000001</v>
      </c>
      <c r="FD134">
        <v>5.2190899999999996</v>
      </c>
      <c r="FE134">
        <v>12.0059</v>
      </c>
      <c r="FF134">
        <v>4.9866999999999999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1.8622000000000001</v>
      </c>
      <c r="FN134">
        <v>1.8642700000000001</v>
      </c>
      <c r="FO134">
        <v>1.8603499999999999</v>
      </c>
      <c r="FP134">
        <v>1.8610800000000001</v>
      </c>
      <c r="FQ134">
        <v>1.8601700000000001</v>
      </c>
      <c r="FR134">
        <v>1.86188</v>
      </c>
      <c r="FS134">
        <v>1.8584499999999999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-4.9539999999999997</v>
      </c>
      <c r="GH134">
        <v>0.15240000000000001</v>
      </c>
      <c r="GI134">
        <v>-3.43048097447471</v>
      </c>
      <c r="GJ134">
        <v>-2.7043828418459848E-3</v>
      </c>
      <c r="GK134">
        <v>1.1637646390227569E-6</v>
      </c>
      <c r="GL134">
        <v>-2.7935288173591201E-10</v>
      </c>
      <c r="GM134">
        <v>0.15243500000000409</v>
      </c>
      <c r="GN134">
        <v>0</v>
      </c>
      <c r="GO134">
        <v>0</v>
      </c>
      <c r="GP134">
        <v>0</v>
      </c>
      <c r="GQ134">
        <v>5</v>
      </c>
      <c r="GR134">
        <v>2087</v>
      </c>
      <c r="GS134">
        <v>4</v>
      </c>
      <c r="GT134">
        <v>31</v>
      </c>
      <c r="GU134">
        <v>118.1</v>
      </c>
      <c r="GV134">
        <v>118.1</v>
      </c>
      <c r="GW134">
        <v>2.2924799999999999</v>
      </c>
      <c r="GX134">
        <v>2.5512700000000001</v>
      </c>
      <c r="GY134">
        <v>2.04834</v>
      </c>
      <c r="GZ134">
        <v>2.6159699999999999</v>
      </c>
      <c r="HA134">
        <v>2.1972700000000001</v>
      </c>
      <c r="HB134">
        <v>2.3095699999999999</v>
      </c>
      <c r="HC134">
        <v>40.374499999999998</v>
      </c>
      <c r="HD134">
        <v>13.361499999999999</v>
      </c>
      <c r="HE134">
        <v>18</v>
      </c>
      <c r="HF134">
        <v>651.26</v>
      </c>
      <c r="HG134">
        <v>744.18899999999996</v>
      </c>
      <c r="HH134">
        <v>31.001100000000001</v>
      </c>
      <c r="HI134">
        <v>33.511899999999997</v>
      </c>
      <c r="HJ134">
        <v>30.000900000000001</v>
      </c>
      <c r="HK134">
        <v>33.324300000000001</v>
      </c>
      <c r="HL134">
        <v>33.311799999999998</v>
      </c>
      <c r="HM134">
        <v>45.930500000000002</v>
      </c>
      <c r="HN134">
        <v>18.702999999999999</v>
      </c>
      <c r="HO134">
        <v>100</v>
      </c>
      <c r="HP134">
        <v>31</v>
      </c>
      <c r="HQ134">
        <v>799.005</v>
      </c>
      <c r="HR134">
        <v>33.982500000000002</v>
      </c>
      <c r="HS134">
        <v>99.118200000000002</v>
      </c>
      <c r="HT134">
        <v>98.126400000000004</v>
      </c>
    </row>
    <row r="135" spans="1:228" x14ac:dyDescent="0.2">
      <c r="A135">
        <v>120</v>
      </c>
      <c r="B135">
        <v>1670961585.5999999</v>
      </c>
      <c r="C135">
        <v>475.59999990463263</v>
      </c>
      <c r="D135" t="s">
        <v>599</v>
      </c>
      <c r="E135" t="s">
        <v>600</v>
      </c>
      <c r="F135">
        <v>4</v>
      </c>
      <c r="G135">
        <v>1670961583.5999999</v>
      </c>
      <c r="H135">
        <f t="shared" si="34"/>
        <v>1.9593017917144849E-3</v>
      </c>
      <c r="I135">
        <f t="shared" si="35"/>
        <v>1.9593017917144848</v>
      </c>
      <c r="J135">
        <f t="shared" si="36"/>
        <v>17.645083158406678</v>
      </c>
      <c r="K135">
        <f t="shared" si="37"/>
        <v>770.81628571428575</v>
      </c>
      <c r="L135">
        <f t="shared" si="38"/>
        <v>528.81811340007425</v>
      </c>
      <c r="M135">
        <f t="shared" si="39"/>
        <v>53.453566915670464</v>
      </c>
      <c r="N135">
        <f t="shared" si="40"/>
        <v>77.91503139557804</v>
      </c>
      <c r="O135">
        <f t="shared" si="41"/>
        <v>0.12714193436574334</v>
      </c>
      <c r="P135">
        <f t="shared" si="42"/>
        <v>3.6648341058893354</v>
      </c>
      <c r="Q135">
        <f t="shared" si="43"/>
        <v>0.12474137445629693</v>
      </c>
      <c r="R135">
        <f t="shared" si="44"/>
        <v>7.8175264634736133E-2</v>
      </c>
      <c r="S135">
        <f t="shared" si="45"/>
        <v>226.11309909248848</v>
      </c>
      <c r="T135">
        <f t="shared" si="46"/>
        <v>33.598351760508905</v>
      </c>
      <c r="U135">
        <f t="shared" si="47"/>
        <v>32.972099999999998</v>
      </c>
      <c r="V135">
        <f t="shared" si="48"/>
        <v>5.0441924552226576</v>
      </c>
      <c r="W135">
        <f t="shared" si="49"/>
        <v>70.013132494703257</v>
      </c>
      <c r="X135">
        <f t="shared" si="50"/>
        <v>3.5238074280629523</v>
      </c>
      <c r="Y135">
        <f t="shared" si="51"/>
        <v>5.0330663726973519</v>
      </c>
      <c r="Z135">
        <f t="shared" si="52"/>
        <v>1.5203850271597052</v>
      </c>
      <c r="AA135">
        <f t="shared" si="53"/>
        <v>-86.405209014608786</v>
      </c>
      <c r="AB135">
        <f t="shared" si="54"/>
        <v>-7.7620139267270893</v>
      </c>
      <c r="AC135">
        <f t="shared" si="55"/>
        <v>-0.48483408373330761</v>
      </c>
      <c r="AD135">
        <f t="shared" si="56"/>
        <v>131.46104206741927</v>
      </c>
      <c r="AE135">
        <f t="shared" si="57"/>
        <v>40.734807249822651</v>
      </c>
      <c r="AF135">
        <f t="shared" si="58"/>
        <v>1.9490063823244923</v>
      </c>
      <c r="AG135">
        <f t="shared" si="59"/>
        <v>17.645083158406678</v>
      </c>
      <c r="AH135">
        <v>815.46783981720284</v>
      </c>
      <c r="AI135">
        <v>801.21419999999989</v>
      </c>
      <c r="AJ135">
        <v>1.7041450816882311</v>
      </c>
      <c r="AK135">
        <v>64.07577277955869</v>
      </c>
      <c r="AL135">
        <f t="shared" si="60"/>
        <v>1.9593017917144848</v>
      </c>
      <c r="AM135">
        <v>34.079342156947327</v>
      </c>
      <c r="AN135">
        <v>34.864397202797221</v>
      </c>
      <c r="AO135">
        <v>7.097922385431227E-5</v>
      </c>
      <c r="AP135">
        <v>91.892419978846732</v>
      </c>
      <c r="AQ135">
        <v>37</v>
      </c>
      <c r="AR135">
        <v>6</v>
      </c>
      <c r="AS135">
        <f t="shared" si="61"/>
        <v>1</v>
      </c>
      <c r="AT135">
        <f t="shared" si="62"/>
        <v>0</v>
      </c>
      <c r="AU135">
        <f t="shared" si="63"/>
        <v>47067.62962511817</v>
      </c>
      <c r="AV135">
        <f t="shared" si="64"/>
        <v>1199.984285714286</v>
      </c>
      <c r="AW135">
        <f t="shared" si="65"/>
        <v>1025.911985022015</v>
      </c>
      <c r="AX135">
        <f t="shared" si="66"/>
        <v>0.85493784979971199</v>
      </c>
      <c r="AY135">
        <f t="shared" si="67"/>
        <v>0.18843005011344421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1670961583.5999999</v>
      </c>
      <c r="BF135">
        <v>770.81628571428575</v>
      </c>
      <c r="BG135">
        <v>788.3601428571427</v>
      </c>
      <c r="BH135">
        <v>34.861157142857152</v>
      </c>
      <c r="BI135">
        <v>34.079828571428571</v>
      </c>
      <c r="BJ135">
        <v>775.77457142857133</v>
      </c>
      <c r="BK135">
        <v>34.708742857142852</v>
      </c>
      <c r="BL135">
        <v>650.02957142857144</v>
      </c>
      <c r="BM135">
        <v>100.98099999999999</v>
      </c>
      <c r="BN135">
        <v>0.1001951428571428</v>
      </c>
      <c r="BO135">
        <v>32.932814285714286</v>
      </c>
      <c r="BP135">
        <v>32.972099999999998</v>
      </c>
      <c r="BQ135">
        <v>999.89999999999986</v>
      </c>
      <c r="BR135">
        <v>0</v>
      </c>
      <c r="BS135">
        <v>0</v>
      </c>
      <c r="BT135">
        <v>8962.0528571428567</v>
      </c>
      <c r="BU135">
        <v>0</v>
      </c>
      <c r="BV135">
        <v>1176.3928571428571</v>
      </c>
      <c r="BW135">
        <v>-17.54391428571429</v>
      </c>
      <c r="BX135">
        <v>798.65857142857135</v>
      </c>
      <c r="BY135">
        <v>816.17528571428568</v>
      </c>
      <c r="BZ135">
        <v>0.78136071428571419</v>
      </c>
      <c r="CA135">
        <v>788.3601428571427</v>
      </c>
      <c r="CB135">
        <v>34.079828571428571</v>
      </c>
      <c r="CC135">
        <v>3.520317142857142</v>
      </c>
      <c r="CD135">
        <v>3.441414285714286</v>
      </c>
      <c r="CE135">
        <v>26.718057142857141</v>
      </c>
      <c r="CF135">
        <v>26.333442857142849</v>
      </c>
      <c r="CG135">
        <v>1199.984285714286</v>
      </c>
      <c r="CH135">
        <v>0.49998799999999999</v>
      </c>
      <c r="CI135">
        <v>0.50001200000000001</v>
      </c>
      <c r="CJ135">
        <v>0</v>
      </c>
      <c r="CK135">
        <v>1243.522857142857</v>
      </c>
      <c r="CL135">
        <v>4.9990899999999998</v>
      </c>
      <c r="CM135">
        <v>14472.3</v>
      </c>
      <c r="CN135">
        <v>9557.677142857141</v>
      </c>
      <c r="CO135">
        <v>43.5</v>
      </c>
      <c r="CP135">
        <v>45.686999999999998</v>
      </c>
      <c r="CQ135">
        <v>44.375</v>
      </c>
      <c r="CR135">
        <v>44.75</v>
      </c>
      <c r="CS135">
        <v>44.75</v>
      </c>
      <c r="CT135">
        <v>597.47857142857151</v>
      </c>
      <c r="CU135">
        <v>597.50571428571425</v>
      </c>
      <c r="CV135">
        <v>0</v>
      </c>
      <c r="CW135">
        <v>1670961617.8</v>
      </c>
      <c r="CX135">
        <v>0</v>
      </c>
      <c r="CY135">
        <v>1670954496.5999999</v>
      </c>
      <c r="CZ135" t="s">
        <v>356</v>
      </c>
      <c r="DA135">
        <v>1670954495.5999999</v>
      </c>
      <c r="DB135">
        <v>1670954496.5999999</v>
      </c>
      <c r="DC135">
        <v>16</v>
      </c>
      <c r="DD135">
        <v>-7.6999999999999999E-2</v>
      </c>
      <c r="DE135">
        <v>-1.0999999999999999E-2</v>
      </c>
      <c r="DF135">
        <v>-4.38</v>
      </c>
      <c r="DG135">
        <v>0.152</v>
      </c>
      <c r="DH135">
        <v>415</v>
      </c>
      <c r="DI135">
        <v>32</v>
      </c>
      <c r="DJ135">
        <v>0.4</v>
      </c>
      <c r="DK135">
        <v>0.41</v>
      </c>
      <c r="DL135">
        <v>-17.322430000000001</v>
      </c>
      <c r="DM135">
        <v>-1.3570266416510179</v>
      </c>
      <c r="DN135">
        <v>0.1324741261529965</v>
      </c>
      <c r="DO135">
        <v>0</v>
      </c>
      <c r="DP135">
        <v>0.77335052500000001</v>
      </c>
      <c r="DQ135">
        <v>3.5373804878047102E-2</v>
      </c>
      <c r="DR135">
        <v>3.9634802382975242E-3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368</v>
      </c>
      <c r="EA135">
        <v>3.29636</v>
      </c>
      <c r="EB135">
        <v>2.6250599999999999</v>
      </c>
      <c r="EC135">
        <v>0.158051</v>
      </c>
      <c r="ED135">
        <v>0.15856500000000001</v>
      </c>
      <c r="EE135">
        <v>0.14147799999999999</v>
      </c>
      <c r="EF135">
        <v>0.13781199999999999</v>
      </c>
      <c r="EG135">
        <v>25453.599999999999</v>
      </c>
      <c r="EH135">
        <v>25879.9</v>
      </c>
      <c r="EI135">
        <v>28130.2</v>
      </c>
      <c r="EJ135">
        <v>29607.9</v>
      </c>
      <c r="EK135">
        <v>33232.300000000003</v>
      </c>
      <c r="EL135">
        <v>35435.599999999999</v>
      </c>
      <c r="EM135">
        <v>39703.4</v>
      </c>
      <c r="EN135">
        <v>42311.6</v>
      </c>
      <c r="EO135">
        <v>2.15523</v>
      </c>
      <c r="EP135">
        <v>2.17788</v>
      </c>
      <c r="EQ135">
        <v>0.11816599999999999</v>
      </c>
      <c r="ER135">
        <v>0</v>
      </c>
      <c r="ES135">
        <v>31.0549</v>
      </c>
      <c r="ET135">
        <v>999.9</v>
      </c>
      <c r="EU135">
        <v>71.099999999999994</v>
      </c>
      <c r="EV135">
        <v>35</v>
      </c>
      <c r="EW135">
        <v>39.7682</v>
      </c>
      <c r="EX135">
        <v>57.876300000000001</v>
      </c>
      <c r="EY135">
        <v>-2.96875</v>
      </c>
      <c r="EZ135">
        <v>2</v>
      </c>
      <c r="FA135">
        <v>0.49137399999999998</v>
      </c>
      <c r="FB135">
        <v>0.356904</v>
      </c>
      <c r="FC135">
        <v>20.270800000000001</v>
      </c>
      <c r="FD135">
        <v>5.2184900000000001</v>
      </c>
      <c r="FE135">
        <v>12.006500000000001</v>
      </c>
      <c r="FF135">
        <v>4.9863</v>
      </c>
      <c r="FG135">
        <v>3.28443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1.8622000000000001</v>
      </c>
      <c r="FN135">
        <v>1.86429</v>
      </c>
      <c r="FO135">
        <v>1.8603499999999999</v>
      </c>
      <c r="FP135">
        <v>1.8611</v>
      </c>
      <c r="FQ135">
        <v>1.8601700000000001</v>
      </c>
      <c r="FR135">
        <v>1.86188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-4.9630000000000001</v>
      </c>
      <c r="GH135">
        <v>0.15240000000000001</v>
      </c>
      <c r="GI135">
        <v>-3.43048097447471</v>
      </c>
      <c r="GJ135">
        <v>-2.7043828418459848E-3</v>
      </c>
      <c r="GK135">
        <v>1.1637646390227569E-6</v>
      </c>
      <c r="GL135">
        <v>-2.7935288173591201E-10</v>
      </c>
      <c r="GM135">
        <v>0.15243500000000409</v>
      </c>
      <c r="GN135">
        <v>0</v>
      </c>
      <c r="GO135">
        <v>0</v>
      </c>
      <c r="GP135">
        <v>0</v>
      </c>
      <c r="GQ135">
        <v>5</v>
      </c>
      <c r="GR135">
        <v>2087</v>
      </c>
      <c r="GS135">
        <v>4</v>
      </c>
      <c r="GT135">
        <v>31</v>
      </c>
      <c r="GU135">
        <v>118.2</v>
      </c>
      <c r="GV135">
        <v>118.2</v>
      </c>
      <c r="GW135">
        <v>2.3083499999999999</v>
      </c>
      <c r="GX135">
        <v>2.5415000000000001</v>
      </c>
      <c r="GY135">
        <v>2.04834</v>
      </c>
      <c r="GZ135">
        <v>2.6171899999999999</v>
      </c>
      <c r="HA135">
        <v>2.1972700000000001</v>
      </c>
      <c r="HB135">
        <v>2.36206</v>
      </c>
      <c r="HC135">
        <v>40.374499999999998</v>
      </c>
      <c r="HD135">
        <v>13.3878</v>
      </c>
      <c r="HE135">
        <v>18</v>
      </c>
      <c r="HF135">
        <v>651.29399999999998</v>
      </c>
      <c r="HG135">
        <v>744.30600000000004</v>
      </c>
      <c r="HH135">
        <v>31.001799999999999</v>
      </c>
      <c r="HI135">
        <v>33.519799999999996</v>
      </c>
      <c r="HJ135">
        <v>30.001000000000001</v>
      </c>
      <c r="HK135">
        <v>33.331400000000002</v>
      </c>
      <c r="HL135">
        <v>33.319499999999998</v>
      </c>
      <c r="HM135">
        <v>46.246400000000001</v>
      </c>
      <c r="HN135">
        <v>18.978999999999999</v>
      </c>
      <c r="HO135">
        <v>100</v>
      </c>
      <c r="HP135">
        <v>31</v>
      </c>
      <c r="HQ135">
        <v>805.68299999999999</v>
      </c>
      <c r="HR135">
        <v>33.961199999999998</v>
      </c>
      <c r="HS135">
        <v>99.117699999999999</v>
      </c>
      <c r="HT135">
        <v>98.124799999999993</v>
      </c>
    </row>
    <row r="136" spans="1:228" x14ac:dyDescent="0.2">
      <c r="A136">
        <v>121</v>
      </c>
      <c r="B136">
        <v>1670961589.5999999</v>
      </c>
      <c r="C136">
        <v>479.59999990463263</v>
      </c>
      <c r="D136" t="s">
        <v>601</v>
      </c>
      <c r="E136" t="s">
        <v>602</v>
      </c>
      <c r="F136">
        <v>4</v>
      </c>
      <c r="G136">
        <v>1670961587.2874999</v>
      </c>
      <c r="H136">
        <f t="shared" si="34"/>
        <v>1.9817411733187387E-3</v>
      </c>
      <c r="I136">
        <f t="shared" si="35"/>
        <v>1.9817411733187387</v>
      </c>
      <c r="J136">
        <f t="shared" si="36"/>
        <v>16.668347589038476</v>
      </c>
      <c r="K136">
        <f t="shared" si="37"/>
        <v>776.98475000000008</v>
      </c>
      <c r="L136">
        <f t="shared" si="38"/>
        <v>549.71108129221625</v>
      </c>
      <c r="M136">
        <f t="shared" si="39"/>
        <v>55.565029511213723</v>
      </c>
      <c r="N136">
        <f t="shared" si="40"/>
        <v>78.537948447437174</v>
      </c>
      <c r="O136">
        <f t="shared" si="41"/>
        <v>0.12870892430298883</v>
      </c>
      <c r="P136">
        <f t="shared" si="42"/>
        <v>3.6693843736475888</v>
      </c>
      <c r="Q136">
        <f t="shared" si="43"/>
        <v>0.12625243128171676</v>
      </c>
      <c r="R136">
        <f t="shared" si="44"/>
        <v>7.9124570690285334E-2</v>
      </c>
      <c r="S136">
        <f t="shared" si="45"/>
        <v>226.11764886065723</v>
      </c>
      <c r="T136">
        <f t="shared" si="46"/>
        <v>33.597946724670209</v>
      </c>
      <c r="U136">
        <f t="shared" si="47"/>
        <v>32.971462500000001</v>
      </c>
      <c r="V136">
        <f t="shared" si="48"/>
        <v>5.0440117385740413</v>
      </c>
      <c r="W136">
        <f t="shared" si="49"/>
        <v>70.009685383184234</v>
      </c>
      <c r="X136">
        <f t="shared" si="50"/>
        <v>3.5246365010786453</v>
      </c>
      <c r="Y136">
        <f t="shared" si="51"/>
        <v>5.0344984151653316</v>
      </c>
      <c r="Z136">
        <f t="shared" si="52"/>
        <v>1.5193752374953959</v>
      </c>
      <c r="AA136">
        <f t="shared" si="53"/>
        <v>-87.39478574335638</v>
      </c>
      <c r="AB136">
        <f t="shared" si="54"/>
        <v>-6.6444085737013756</v>
      </c>
      <c r="AC136">
        <f t="shared" si="55"/>
        <v>-0.41452009228605868</v>
      </c>
      <c r="AD136">
        <f t="shared" si="56"/>
        <v>131.66393445131339</v>
      </c>
      <c r="AE136">
        <f t="shared" si="57"/>
        <v>40.520234519863422</v>
      </c>
      <c r="AF136">
        <f t="shared" si="58"/>
        <v>1.9876650068400592</v>
      </c>
      <c r="AG136">
        <f t="shared" si="59"/>
        <v>16.668347589038476</v>
      </c>
      <c r="AH136">
        <v>822.26820900249095</v>
      </c>
      <c r="AI136">
        <v>808.23779999999999</v>
      </c>
      <c r="AJ136">
        <v>1.754368578398172</v>
      </c>
      <c r="AK136">
        <v>64.07577277955869</v>
      </c>
      <c r="AL136">
        <f t="shared" si="60"/>
        <v>1.9817411733187387</v>
      </c>
      <c r="AM136">
        <v>34.079106048546763</v>
      </c>
      <c r="AN136">
        <v>34.872913986014012</v>
      </c>
      <c r="AO136">
        <v>1.184551647944137E-4</v>
      </c>
      <c r="AP136">
        <v>91.892419978846732</v>
      </c>
      <c r="AQ136">
        <v>37</v>
      </c>
      <c r="AR136">
        <v>6</v>
      </c>
      <c r="AS136">
        <f t="shared" si="61"/>
        <v>1</v>
      </c>
      <c r="AT136">
        <f t="shared" si="62"/>
        <v>0</v>
      </c>
      <c r="AU136">
        <f t="shared" si="63"/>
        <v>47148.137870514984</v>
      </c>
      <c r="AV136">
        <f t="shared" si="64"/>
        <v>1200.0062499999999</v>
      </c>
      <c r="AW136">
        <f t="shared" si="65"/>
        <v>1025.9309760936046</v>
      </c>
      <c r="AX136">
        <f t="shared" si="66"/>
        <v>0.8549380272757785</v>
      </c>
      <c r="AY136">
        <f t="shared" si="67"/>
        <v>0.1884303926422527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1670961587.2874999</v>
      </c>
      <c r="BF136">
        <v>776.98475000000008</v>
      </c>
      <c r="BG136">
        <v>794.45762500000001</v>
      </c>
      <c r="BH136">
        <v>34.869624999999999</v>
      </c>
      <c r="BI136">
        <v>34.072775</v>
      </c>
      <c r="BJ136">
        <v>781.95212500000002</v>
      </c>
      <c r="BK136">
        <v>34.717212500000002</v>
      </c>
      <c r="BL136">
        <v>650.00450000000001</v>
      </c>
      <c r="BM136">
        <v>100.980375</v>
      </c>
      <c r="BN136">
        <v>0.1000496125</v>
      </c>
      <c r="BO136">
        <v>32.937874999999998</v>
      </c>
      <c r="BP136">
        <v>32.971462500000001</v>
      </c>
      <c r="BQ136">
        <v>999.9</v>
      </c>
      <c r="BR136">
        <v>0</v>
      </c>
      <c r="BS136">
        <v>0</v>
      </c>
      <c r="BT136">
        <v>8977.8125</v>
      </c>
      <c r="BU136">
        <v>0</v>
      </c>
      <c r="BV136">
        <v>1186.70625</v>
      </c>
      <c r="BW136">
        <v>-17.472737500000001</v>
      </c>
      <c r="BX136">
        <v>805.05700000000002</v>
      </c>
      <c r="BY136">
        <v>822.48199999999997</v>
      </c>
      <c r="BZ136">
        <v>0.79686937499999999</v>
      </c>
      <c r="CA136">
        <v>794.45762500000001</v>
      </c>
      <c r="CB136">
        <v>34.072775</v>
      </c>
      <c r="CC136">
        <v>3.5211575000000002</v>
      </c>
      <c r="CD136">
        <v>3.44069</v>
      </c>
      <c r="CE136">
        <v>26.722112500000001</v>
      </c>
      <c r="CF136">
        <v>26.329875000000001</v>
      </c>
      <c r="CG136">
        <v>1200.0062499999999</v>
      </c>
      <c r="CH136">
        <v>0.49998150000000002</v>
      </c>
      <c r="CI136">
        <v>0.50001849999999992</v>
      </c>
      <c r="CJ136">
        <v>0</v>
      </c>
      <c r="CK136">
        <v>1247.5225</v>
      </c>
      <c r="CL136">
        <v>4.9990899999999998</v>
      </c>
      <c r="CM136">
        <v>14519.75</v>
      </c>
      <c r="CN136">
        <v>9557.8287500000006</v>
      </c>
      <c r="CO136">
        <v>43.5</v>
      </c>
      <c r="CP136">
        <v>45.686999999999998</v>
      </c>
      <c r="CQ136">
        <v>44.375</v>
      </c>
      <c r="CR136">
        <v>44.75</v>
      </c>
      <c r="CS136">
        <v>44.75</v>
      </c>
      <c r="CT136">
        <v>597.48250000000007</v>
      </c>
      <c r="CU136">
        <v>597.52374999999995</v>
      </c>
      <c r="CV136">
        <v>0</v>
      </c>
      <c r="CW136">
        <v>1670961622</v>
      </c>
      <c r="CX136">
        <v>0</v>
      </c>
      <c r="CY136">
        <v>1670954496.5999999</v>
      </c>
      <c r="CZ136" t="s">
        <v>356</v>
      </c>
      <c r="DA136">
        <v>1670954495.5999999</v>
      </c>
      <c r="DB136">
        <v>1670954496.5999999</v>
      </c>
      <c r="DC136">
        <v>16</v>
      </c>
      <c r="DD136">
        <v>-7.6999999999999999E-2</v>
      </c>
      <c r="DE136">
        <v>-1.0999999999999999E-2</v>
      </c>
      <c r="DF136">
        <v>-4.38</v>
      </c>
      <c r="DG136">
        <v>0.152</v>
      </c>
      <c r="DH136">
        <v>415</v>
      </c>
      <c r="DI136">
        <v>32</v>
      </c>
      <c r="DJ136">
        <v>0.4</v>
      </c>
      <c r="DK136">
        <v>0.41</v>
      </c>
      <c r="DL136">
        <v>-17.386537499999999</v>
      </c>
      <c r="DM136">
        <v>-1.1264724202626339</v>
      </c>
      <c r="DN136">
        <v>0.1188311211078564</v>
      </c>
      <c r="DO136">
        <v>0</v>
      </c>
      <c r="DP136">
        <v>0.77740255000000003</v>
      </c>
      <c r="DQ136">
        <v>7.9655459662288694E-2</v>
      </c>
      <c r="DR136">
        <v>8.4487813823947398E-3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368</v>
      </c>
      <c r="EA136">
        <v>3.2964000000000002</v>
      </c>
      <c r="EB136">
        <v>2.6252800000000001</v>
      </c>
      <c r="EC136">
        <v>0.15895999999999999</v>
      </c>
      <c r="ED136">
        <v>0.15946299999999999</v>
      </c>
      <c r="EE136">
        <v>0.14149</v>
      </c>
      <c r="EF136">
        <v>0.13775899999999999</v>
      </c>
      <c r="EG136">
        <v>25426</v>
      </c>
      <c r="EH136">
        <v>25851.8</v>
      </c>
      <c r="EI136">
        <v>28130.1</v>
      </c>
      <c r="EJ136">
        <v>29607.4</v>
      </c>
      <c r="EK136">
        <v>33231.9</v>
      </c>
      <c r="EL136">
        <v>35437.5</v>
      </c>
      <c r="EM136">
        <v>39703.4</v>
      </c>
      <c r="EN136">
        <v>42311.1</v>
      </c>
      <c r="EO136">
        <v>2.1550799999999999</v>
      </c>
      <c r="EP136">
        <v>2.1777299999999999</v>
      </c>
      <c r="EQ136">
        <v>0.117589</v>
      </c>
      <c r="ER136">
        <v>0</v>
      </c>
      <c r="ES136">
        <v>31.063099999999999</v>
      </c>
      <c r="ET136">
        <v>999.9</v>
      </c>
      <c r="EU136">
        <v>71.099999999999994</v>
      </c>
      <c r="EV136">
        <v>35.1</v>
      </c>
      <c r="EW136">
        <v>39.992899999999999</v>
      </c>
      <c r="EX136">
        <v>57.906300000000002</v>
      </c>
      <c r="EY136">
        <v>-2.9246799999999999</v>
      </c>
      <c r="EZ136">
        <v>2</v>
      </c>
      <c r="FA136">
        <v>0.492058</v>
      </c>
      <c r="FB136">
        <v>0.366035</v>
      </c>
      <c r="FC136">
        <v>20.270800000000001</v>
      </c>
      <c r="FD136">
        <v>5.2198399999999996</v>
      </c>
      <c r="FE136">
        <v>12.007300000000001</v>
      </c>
      <c r="FF136">
        <v>4.9871499999999997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1.86219</v>
      </c>
      <c r="FN136">
        <v>1.8642700000000001</v>
      </c>
      <c r="FO136">
        <v>1.8603400000000001</v>
      </c>
      <c r="FP136">
        <v>1.8610899999999999</v>
      </c>
      <c r="FQ136">
        <v>1.8601700000000001</v>
      </c>
      <c r="FR136">
        <v>1.86188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-4.9720000000000004</v>
      </c>
      <c r="GH136">
        <v>0.15240000000000001</v>
      </c>
      <c r="GI136">
        <v>-3.43048097447471</v>
      </c>
      <c r="GJ136">
        <v>-2.7043828418459848E-3</v>
      </c>
      <c r="GK136">
        <v>1.1637646390227569E-6</v>
      </c>
      <c r="GL136">
        <v>-2.7935288173591201E-10</v>
      </c>
      <c r="GM136">
        <v>0.15243500000000409</v>
      </c>
      <c r="GN136">
        <v>0</v>
      </c>
      <c r="GO136">
        <v>0</v>
      </c>
      <c r="GP136">
        <v>0</v>
      </c>
      <c r="GQ136">
        <v>5</v>
      </c>
      <c r="GR136">
        <v>2087</v>
      </c>
      <c r="GS136">
        <v>4</v>
      </c>
      <c r="GT136">
        <v>31</v>
      </c>
      <c r="GU136">
        <v>118.2</v>
      </c>
      <c r="GV136">
        <v>118.2</v>
      </c>
      <c r="GW136">
        <v>2.32422</v>
      </c>
      <c r="GX136">
        <v>2.5463900000000002</v>
      </c>
      <c r="GY136">
        <v>2.04834</v>
      </c>
      <c r="GZ136">
        <v>2.6184099999999999</v>
      </c>
      <c r="HA136">
        <v>2.1972700000000001</v>
      </c>
      <c r="HB136">
        <v>2.34863</v>
      </c>
      <c r="HC136">
        <v>40.4</v>
      </c>
      <c r="HD136">
        <v>13.379</v>
      </c>
      <c r="HE136">
        <v>18</v>
      </c>
      <c r="HF136">
        <v>651.25599999999997</v>
      </c>
      <c r="HG136">
        <v>744.26300000000003</v>
      </c>
      <c r="HH136">
        <v>31.002199999999998</v>
      </c>
      <c r="HI136">
        <v>33.528799999999997</v>
      </c>
      <c r="HJ136">
        <v>30.000900000000001</v>
      </c>
      <c r="HK136">
        <v>33.339199999999998</v>
      </c>
      <c r="HL136">
        <v>33.3277</v>
      </c>
      <c r="HM136">
        <v>46.556399999999996</v>
      </c>
      <c r="HN136">
        <v>18.978999999999999</v>
      </c>
      <c r="HO136">
        <v>100</v>
      </c>
      <c r="HP136">
        <v>31</v>
      </c>
      <c r="HQ136">
        <v>812.36300000000006</v>
      </c>
      <c r="HR136">
        <v>33.9497</v>
      </c>
      <c r="HS136">
        <v>99.117699999999999</v>
      </c>
      <c r="HT136">
        <v>98.123500000000007</v>
      </c>
    </row>
    <row r="137" spans="1:228" x14ac:dyDescent="0.2">
      <c r="A137">
        <v>122</v>
      </c>
      <c r="B137">
        <v>1670961593.5999999</v>
      </c>
      <c r="C137">
        <v>483.59999990463263</v>
      </c>
      <c r="D137" t="s">
        <v>603</v>
      </c>
      <c r="E137" t="s">
        <v>604</v>
      </c>
      <c r="F137">
        <v>4</v>
      </c>
      <c r="G137">
        <v>1670961591.5999999</v>
      </c>
      <c r="H137">
        <f t="shared" si="34"/>
        <v>1.9871211967487389E-3</v>
      </c>
      <c r="I137">
        <f t="shared" si="35"/>
        <v>1.9871211967487388</v>
      </c>
      <c r="J137">
        <f t="shared" si="36"/>
        <v>17.46323982013967</v>
      </c>
      <c r="K137">
        <f t="shared" si="37"/>
        <v>784.18742857142854</v>
      </c>
      <c r="L137">
        <f t="shared" si="38"/>
        <v>547.11677188496299</v>
      </c>
      <c r="M137">
        <f t="shared" si="39"/>
        <v>55.301879562486256</v>
      </c>
      <c r="N137">
        <f t="shared" si="40"/>
        <v>79.264685269767796</v>
      </c>
      <c r="O137">
        <f t="shared" si="41"/>
        <v>0.12889684254850498</v>
      </c>
      <c r="P137">
        <f t="shared" si="42"/>
        <v>3.680366450928489</v>
      </c>
      <c r="Q137">
        <f t="shared" si="43"/>
        <v>0.12644044548856601</v>
      </c>
      <c r="R137">
        <f t="shared" si="44"/>
        <v>7.9242076943366935E-2</v>
      </c>
      <c r="S137">
        <f t="shared" si="45"/>
        <v>226.11792523594335</v>
      </c>
      <c r="T137">
        <f t="shared" si="46"/>
        <v>33.596549516279481</v>
      </c>
      <c r="U137">
        <f t="shared" si="47"/>
        <v>32.97615714285714</v>
      </c>
      <c r="V137">
        <f t="shared" si="48"/>
        <v>5.0453426943161492</v>
      </c>
      <c r="W137">
        <f t="shared" si="49"/>
        <v>69.993616989795996</v>
      </c>
      <c r="X137">
        <f t="shared" si="50"/>
        <v>3.5241409523365124</v>
      </c>
      <c r="Y137">
        <f t="shared" si="51"/>
        <v>5.0349461906651838</v>
      </c>
      <c r="Z137">
        <f t="shared" si="52"/>
        <v>1.5212017419796369</v>
      </c>
      <c r="AA137">
        <f t="shared" si="53"/>
        <v>-87.632044776619381</v>
      </c>
      <c r="AB137">
        <f t="shared" si="54"/>
        <v>-7.2818641209608135</v>
      </c>
      <c r="AC137">
        <f t="shared" si="55"/>
        <v>-0.45294694599293234</v>
      </c>
      <c r="AD137">
        <f t="shared" si="56"/>
        <v>130.75106939237023</v>
      </c>
      <c r="AE137">
        <f t="shared" si="57"/>
        <v>40.814757089068607</v>
      </c>
      <c r="AF137">
        <f t="shared" si="58"/>
        <v>2.0101768262405111</v>
      </c>
      <c r="AG137">
        <f t="shared" si="59"/>
        <v>17.46323982013967</v>
      </c>
      <c r="AH137">
        <v>829.33474728924591</v>
      </c>
      <c r="AI137">
        <v>815.0978727272726</v>
      </c>
      <c r="AJ137">
        <v>1.7199851677088871</v>
      </c>
      <c r="AK137">
        <v>64.07577277955869</v>
      </c>
      <c r="AL137">
        <f t="shared" si="60"/>
        <v>1.9871211967487388</v>
      </c>
      <c r="AM137">
        <v>34.06231672527759</v>
      </c>
      <c r="AN137">
        <v>34.859009090909112</v>
      </c>
      <c r="AO137">
        <v>-1.5490656272718151E-5</v>
      </c>
      <c r="AP137">
        <v>91.892419978846732</v>
      </c>
      <c r="AQ137">
        <v>37</v>
      </c>
      <c r="AR137">
        <v>6</v>
      </c>
      <c r="AS137">
        <f t="shared" si="61"/>
        <v>1</v>
      </c>
      <c r="AT137">
        <f t="shared" si="62"/>
        <v>0</v>
      </c>
      <c r="AU137">
        <f t="shared" si="63"/>
        <v>47344.143177267746</v>
      </c>
      <c r="AV137">
        <f t="shared" si="64"/>
        <v>1200.005714285714</v>
      </c>
      <c r="AW137">
        <f t="shared" si="65"/>
        <v>1025.9307135937527</v>
      </c>
      <c r="AX137">
        <f t="shared" si="66"/>
        <v>0.85493819019388839</v>
      </c>
      <c r="AY137">
        <f t="shared" si="67"/>
        <v>0.18843070707420487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1670961591.5999999</v>
      </c>
      <c r="BF137">
        <v>784.18742857142854</v>
      </c>
      <c r="BG137">
        <v>801.79514285714288</v>
      </c>
      <c r="BH137">
        <v>34.865299999999998</v>
      </c>
      <c r="BI137">
        <v>34.059457142857141</v>
      </c>
      <c r="BJ137">
        <v>789.16442857142852</v>
      </c>
      <c r="BK137">
        <v>34.712857142857153</v>
      </c>
      <c r="BL137">
        <v>650.03328571428574</v>
      </c>
      <c r="BM137">
        <v>100.97885714285709</v>
      </c>
      <c r="BN137">
        <v>9.9893142857142875E-2</v>
      </c>
      <c r="BO137">
        <v>32.939457142857137</v>
      </c>
      <c r="BP137">
        <v>32.97615714285714</v>
      </c>
      <c r="BQ137">
        <v>999.89999999999986</v>
      </c>
      <c r="BR137">
        <v>0</v>
      </c>
      <c r="BS137">
        <v>0</v>
      </c>
      <c r="BT137">
        <v>9015.8928571428569</v>
      </c>
      <c r="BU137">
        <v>0</v>
      </c>
      <c r="BV137">
        <v>1190.5985714285709</v>
      </c>
      <c r="BW137">
        <v>-17.607685714285719</v>
      </c>
      <c r="BX137">
        <v>812.51585714285727</v>
      </c>
      <c r="BY137">
        <v>830.06657142857136</v>
      </c>
      <c r="BZ137">
        <v>0.80584514285714282</v>
      </c>
      <c r="CA137">
        <v>801.79514285714288</v>
      </c>
      <c r="CB137">
        <v>34.059457142857141</v>
      </c>
      <c r="CC137">
        <v>3.520659999999999</v>
      </c>
      <c r="CD137">
        <v>3.4392871428571432</v>
      </c>
      <c r="CE137">
        <v>26.7197</v>
      </c>
      <c r="CF137">
        <v>26.322971428571432</v>
      </c>
      <c r="CG137">
        <v>1200.005714285714</v>
      </c>
      <c r="CH137">
        <v>0.49997600000000009</v>
      </c>
      <c r="CI137">
        <v>0.50002399999999991</v>
      </c>
      <c r="CJ137">
        <v>0</v>
      </c>
      <c r="CK137">
        <v>1251.987142857143</v>
      </c>
      <c r="CL137">
        <v>4.9990899999999998</v>
      </c>
      <c r="CM137">
        <v>14574.085714285709</v>
      </c>
      <c r="CN137">
        <v>9557.81</v>
      </c>
      <c r="CO137">
        <v>43.517714285714291</v>
      </c>
      <c r="CP137">
        <v>45.704999999999998</v>
      </c>
      <c r="CQ137">
        <v>44.375</v>
      </c>
      <c r="CR137">
        <v>44.75</v>
      </c>
      <c r="CS137">
        <v>44.803142857142859</v>
      </c>
      <c r="CT137">
        <v>597.47571428571428</v>
      </c>
      <c r="CU137">
        <v>597.52999999999986</v>
      </c>
      <c r="CV137">
        <v>0</v>
      </c>
      <c r="CW137">
        <v>1670961626.2</v>
      </c>
      <c r="CX137">
        <v>0</v>
      </c>
      <c r="CY137">
        <v>1670954496.5999999</v>
      </c>
      <c r="CZ137" t="s">
        <v>356</v>
      </c>
      <c r="DA137">
        <v>1670954495.5999999</v>
      </c>
      <c r="DB137">
        <v>1670954496.5999999</v>
      </c>
      <c r="DC137">
        <v>16</v>
      </c>
      <c r="DD137">
        <v>-7.6999999999999999E-2</v>
      </c>
      <c r="DE137">
        <v>-1.0999999999999999E-2</v>
      </c>
      <c r="DF137">
        <v>-4.38</v>
      </c>
      <c r="DG137">
        <v>0.152</v>
      </c>
      <c r="DH137">
        <v>415</v>
      </c>
      <c r="DI137">
        <v>32</v>
      </c>
      <c r="DJ137">
        <v>0.4</v>
      </c>
      <c r="DK137">
        <v>0.41</v>
      </c>
      <c r="DL137">
        <v>-17.4569975</v>
      </c>
      <c r="DM137">
        <v>-0.84992532833018997</v>
      </c>
      <c r="DN137">
        <v>9.4530998850906017E-2</v>
      </c>
      <c r="DO137">
        <v>0</v>
      </c>
      <c r="DP137">
        <v>0.78506412500000011</v>
      </c>
      <c r="DQ137">
        <v>0.1289738949343322</v>
      </c>
      <c r="DR137">
        <v>1.330037153651637E-2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3.2963900000000002</v>
      </c>
      <c r="EB137">
        <v>2.62534</v>
      </c>
      <c r="EC137">
        <v>0.15985199999999999</v>
      </c>
      <c r="ED137">
        <v>0.160358</v>
      </c>
      <c r="EE137">
        <v>0.141453</v>
      </c>
      <c r="EF137">
        <v>0.13774400000000001</v>
      </c>
      <c r="EG137">
        <v>25397.9</v>
      </c>
      <c r="EH137">
        <v>25824.2</v>
      </c>
      <c r="EI137">
        <v>28128.9</v>
      </c>
      <c r="EJ137">
        <v>29607.5</v>
      </c>
      <c r="EK137">
        <v>33232.199999999997</v>
      </c>
      <c r="EL137">
        <v>35438.1</v>
      </c>
      <c r="EM137">
        <v>39702.1</v>
      </c>
      <c r="EN137">
        <v>42311</v>
      </c>
      <c r="EO137">
        <v>2.1553200000000001</v>
      </c>
      <c r="EP137">
        <v>2.1774</v>
      </c>
      <c r="EQ137">
        <v>0.117663</v>
      </c>
      <c r="ER137">
        <v>0</v>
      </c>
      <c r="ES137">
        <v>31.071899999999999</v>
      </c>
      <c r="ET137">
        <v>999.9</v>
      </c>
      <c r="EU137">
        <v>71.099999999999994</v>
      </c>
      <c r="EV137">
        <v>35</v>
      </c>
      <c r="EW137">
        <v>39.7697</v>
      </c>
      <c r="EX137">
        <v>57.846299999999999</v>
      </c>
      <c r="EY137">
        <v>-2.9927899999999998</v>
      </c>
      <c r="EZ137">
        <v>2</v>
      </c>
      <c r="FA137">
        <v>0.492838</v>
      </c>
      <c r="FB137">
        <v>0.37362499999999998</v>
      </c>
      <c r="FC137">
        <v>20.270700000000001</v>
      </c>
      <c r="FD137">
        <v>5.2198399999999996</v>
      </c>
      <c r="FE137">
        <v>12.007400000000001</v>
      </c>
      <c r="FF137">
        <v>4.9875499999999997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1.8622000000000001</v>
      </c>
      <c r="FN137">
        <v>1.86429</v>
      </c>
      <c r="FO137">
        <v>1.8603499999999999</v>
      </c>
      <c r="FP137">
        <v>1.8610899999999999</v>
      </c>
      <c r="FQ137">
        <v>1.8602000000000001</v>
      </c>
      <c r="FR137">
        <v>1.86188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-4.9820000000000002</v>
      </c>
      <c r="GH137">
        <v>0.15240000000000001</v>
      </c>
      <c r="GI137">
        <v>-3.43048097447471</v>
      </c>
      <c r="GJ137">
        <v>-2.7043828418459848E-3</v>
      </c>
      <c r="GK137">
        <v>1.1637646390227569E-6</v>
      </c>
      <c r="GL137">
        <v>-2.7935288173591201E-10</v>
      </c>
      <c r="GM137">
        <v>0.15243500000000409</v>
      </c>
      <c r="GN137">
        <v>0</v>
      </c>
      <c r="GO137">
        <v>0</v>
      </c>
      <c r="GP137">
        <v>0</v>
      </c>
      <c r="GQ137">
        <v>5</v>
      </c>
      <c r="GR137">
        <v>2087</v>
      </c>
      <c r="GS137">
        <v>4</v>
      </c>
      <c r="GT137">
        <v>31</v>
      </c>
      <c r="GU137">
        <v>118.3</v>
      </c>
      <c r="GV137">
        <v>118.3</v>
      </c>
      <c r="GW137">
        <v>2.33887</v>
      </c>
      <c r="GX137">
        <v>2.5561500000000001</v>
      </c>
      <c r="GY137">
        <v>2.04834</v>
      </c>
      <c r="GZ137">
        <v>2.6171899999999999</v>
      </c>
      <c r="HA137">
        <v>2.1972700000000001</v>
      </c>
      <c r="HB137">
        <v>2.3034699999999999</v>
      </c>
      <c r="HC137">
        <v>40.374499999999998</v>
      </c>
      <c r="HD137">
        <v>13.3703</v>
      </c>
      <c r="HE137">
        <v>18</v>
      </c>
      <c r="HF137">
        <v>651.53599999999994</v>
      </c>
      <c r="HG137">
        <v>744.05</v>
      </c>
      <c r="HH137">
        <v>31.002199999999998</v>
      </c>
      <c r="HI137">
        <v>33.537100000000002</v>
      </c>
      <c r="HJ137">
        <v>30.001000000000001</v>
      </c>
      <c r="HK137">
        <v>33.3474</v>
      </c>
      <c r="HL137">
        <v>33.335599999999999</v>
      </c>
      <c r="HM137">
        <v>46.868200000000002</v>
      </c>
      <c r="HN137">
        <v>19.252099999999999</v>
      </c>
      <c r="HO137">
        <v>100</v>
      </c>
      <c r="HP137">
        <v>31</v>
      </c>
      <c r="HQ137">
        <v>819.04100000000005</v>
      </c>
      <c r="HR137">
        <v>33.941699999999997</v>
      </c>
      <c r="HS137">
        <v>99.114000000000004</v>
      </c>
      <c r="HT137">
        <v>98.123599999999996</v>
      </c>
    </row>
    <row r="138" spans="1:228" x14ac:dyDescent="0.2">
      <c r="A138">
        <v>123</v>
      </c>
      <c r="B138">
        <v>1670961597.5999999</v>
      </c>
      <c r="C138">
        <v>487.59999990463263</v>
      </c>
      <c r="D138" t="s">
        <v>605</v>
      </c>
      <c r="E138" t="s">
        <v>606</v>
      </c>
      <c r="F138">
        <v>4</v>
      </c>
      <c r="G138">
        <v>1670961595.2874999</v>
      </c>
      <c r="H138">
        <f t="shared" si="34"/>
        <v>1.9823998487690968E-3</v>
      </c>
      <c r="I138">
        <f t="shared" si="35"/>
        <v>1.982399848769097</v>
      </c>
      <c r="J138">
        <f t="shared" si="36"/>
        <v>17.696035002499684</v>
      </c>
      <c r="K138">
        <f t="shared" si="37"/>
        <v>790.32850000000008</v>
      </c>
      <c r="L138">
        <f t="shared" si="38"/>
        <v>549.3332660248127</v>
      </c>
      <c r="M138">
        <f t="shared" si="39"/>
        <v>55.526753531370055</v>
      </c>
      <c r="N138">
        <f t="shared" si="40"/>
        <v>79.886616271906604</v>
      </c>
      <c r="O138">
        <f t="shared" si="41"/>
        <v>0.12839690415656829</v>
      </c>
      <c r="P138">
        <f t="shared" si="42"/>
        <v>3.6780876846276263</v>
      </c>
      <c r="Q138">
        <f t="shared" si="43"/>
        <v>0.12595785139844362</v>
      </c>
      <c r="R138">
        <f t="shared" si="44"/>
        <v>7.8938937214181742E-2</v>
      </c>
      <c r="S138">
        <f t="shared" si="45"/>
        <v>226.11733986095882</v>
      </c>
      <c r="T138">
        <f t="shared" si="46"/>
        <v>33.595649710789331</v>
      </c>
      <c r="U138">
        <f t="shared" si="47"/>
        <v>32.980674999999998</v>
      </c>
      <c r="V138">
        <f t="shared" si="48"/>
        <v>5.0466238189046608</v>
      </c>
      <c r="W138">
        <f t="shared" si="49"/>
        <v>69.983871548444625</v>
      </c>
      <c r="X138">
        <f t="shared" si="50"/>
        <v>3.5232007403251102</v>
      </c>
      <c r="Y138">
        <f t="shared" si="51"/>
        <v>5.0343038508326323</v>
      </c>
      <c r="Z138">
        <f t="shared" si="52"/>
        <v>1.5234230785795506</v>
      </c>
      <c r="AA138">
        <f t="shared" si="53"/>
        <v>-87.423833330717173</v>
      </c>
      <c r="AB138">
        <f t="shared" si="54"/>
        <v>-8.62326958824241</v>
      </c>
      <c r="AC138">
        <f t="shared" si="55"/>
        <v>-0.53672336384216435</v>
      </c>
      <c r="AD138">
        <f t="shared" si="56"/>
        <v>129.53351357815708</v>
      </c>
      <c r="AE138">
        <f t="shared" si="57"/>
        <v>40.991170563320424</v>
      </c>
      <c r="AF138">
        <f t="shared" si="58"/>
        <v>2.05763164856684</v>
      </c>
      <c r="AG138">
        <f t="shared" si="59"/>
        <v>17.696035002499684</v>
      </c>
      <c r="AH138">
        <v>836.33520296139409</v>
      </c>
      <c r="AI138">
        <v>821.99039393939404</v>
      </c>
      <c r="AJ138">
        <v>1.721842152463809</v>
      </c>
      <c r="AK138">
        <v>64.07577277955869</v>
      </c>
      <c r="AL138">
        <f t="shared" si="60"/>
        <v>1.982399848769097</v>
      </c>
      <c r="AM138">
        <v>34.056624493388007</v>
      </c>
      <c r="AN138">
        <v>34.851883916083928</v>
      </c>
      <c r="AO138">
        <v>-8.9965466239240558E-5</v>
      </c>
      <c r="AP138">
        <v>91.892419978846732</v>
      </c>
      <c r="AQ138">
        <v>37</v>
      </c>
      <c r="AR138">
        <v>6</v>
      </c>
      <c r="AS138">
        <f t="shared" si="61"/>
        <v>1</v>
      </c>
      <c r="AT138">
        <f t="shared" si="62"/>
        <v>0</v>
      </c>
      <c r="AU138">
        <f t="shared" si="63"/>
        <v>47303.772933670691</v>
      </c>
      <c r="AV138">
        <f t="shared" si="64"/>
        <v>1200.0025000000001</v>
      </c>
      <c r="AW138">
        <f t="shared" si="65"/>
        <v>1025.9279760937609</v>
      </c>
      <c r="AX138">
        <f t="shared" si="66"/>
        <v>0.85493819895688627</v>
      </c>
      <c r="AY138">
        <f t="shared" si="67"/>
        <v>0.1884307239867907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1670961595.2874999</v>
      </c>
      <c r="BF138">
        <v>790.32850000000008</v>
      </c>
      <c r="BG138">
        <v>808.03099999999995</v>
      </c>
      <c r="BH138">
        <v>34.855474999999998</v>
      </c>
      <c r="BI138">
        <v>34.030562500000002</v>
      </c>
      <c r="BJ138">
        <v>795.31425000000002</v>
      </c>
      <c r="BK138">
        <v>34.703037499999994</v>
      </c>
      <c r="BL138">
        <v>650.00374999999997</v>
      </c>
      <c r="BM138">
        <v>100.98025</v>
      </c>
      <c r="BN138">
        <v>0.1000176</v>
      </c>
      <c r="BO138">
        <v>32.9371875</v>
      </c>
      <c r="BP138">
        <v>32.980674999999998</v>
      </c>
      <c r="BQ138">
        <v>999.9</v>
      </c>
      <c r="BR138">
        <v>0</v>
      </c>
      <c r="BS138">
        <v>0</v>
      </c>
      <c r="BT138">
        <v>9007.89</v>
      </c>
      <c r="BU138">
        <v>0</v>
      </c>
      <c r="BV138">
        <v>1191.62625</v>
      </c>
      <c r="BW138">
        <v>-17.7024875</v>
      </c>
      <c r="BX138">
        <v>818.87049999999999</v>
      </c>
      <c r="BY138">
        <v>836.49737500000003</v>
      </c>
      <c r="BZ138">
        <v>0.82488162499999995</v>
      </c>
      <c r="CA138">
        <v>808.03099999999995</v>
      </c>
      <c r="CB138">
        <v>34.030562500000002</v>
      </c>
      <c r="CC138">
        <v>3.5197124999999998</v>
      </c>
      <c r="CD138">
        <v>3.4364162500000002</v>
      </c>
      <c r="CE138">
        <v>26.715125</v>
      </c>
      <c r="CF138">
        <v>26.308824999999999</v>
      </c>
      <c r="CG138">
        <v>1200.0025000000001</v>
      </c>
      <c r="CH138">
        <v>0.49997599999999998</v>
      </c>
      <c r="CI138">
        <v>0.50002400000000002</v>
      </c>
      <c r="CJ138">
        <v>0</v>
      </c>
      <c r="CK138">
        <v>1256.0725</v>
      </c>
      <c r="CL138">
        <v>4.9990899999999998</v>
      </c>
      <c r="CM138">
        <v>14621.025</v>
      </c>
      <c r="CN138">
        <v>9557.7837500000005</v>
      </c>
      <c r="CO138">
        <v>43.53875</v>
      </c>
      <c r="CP138">
        <v>45.694875000000003</v>
      </c>
      <c r="CQ138">
        <v>44.375</v>
      </c>
      <c r="CR138">
        <v>44.780999999999999</v>
      </c>
      <c r="CS138">
        <v>44.811999999999998</v>
      </c>
      <c r="CT138">
        <v>597.47375000000011</v>
      </c>
      <c r="CU138">
        <v>597.52874999999995</v>
      </c>
      <c r="CV138">
        <v>0</v>
      </c>
      <c r="CW138">
        <v>1670961629.8</v>
      </c>
      <c r="CX138">
        <v>0</v>
      </c>
      <c r="CY138">
        <v>1670954496.5999999</v>
      </c>
      <c r="CZ138" t="s">
        <v>356</v>
      </c>
      <c r="DA138">
        <v>1670954495.5999999</v>
      </c>
      <c r="DB138">
        <v>1670954496.5999999</v>
      </c>
      <c r="DC138">
        <v>16</v>
      </c>
      <c r="DD138">
        <v>-7.6999999999999999E-2</v>
      </c>
      <c r="DE138">
        <v>-1.0999999999999999E-2</v>
      </c>
      <c r="DF138">
        <v>-4.38</v>
      </c>
      <c r="DG138">
        <v>0.152</v>
      </c>
      <c r="DH138">
        <v>415</v>
      </c>
      <c r="DI138">
        <v>32</v>
      </c>
      <c r="DJ138">
        <v>0.4</v>
      </c>
      <c r="DK138">
        <v>0.41</v>
      </c>
      <c r="DL138">
        <v>-17.535012195121951</v>
      </c>
      <c r="DM138">
        <v>-0.92041881533100467</v>
      </c>
      <c r="DN138">
        <v>0.1034047132839105</v>
      </c>
      <c r="DO138">
        <v>0</v>
      </c>
      <c r="DP138">
        <v>0.79440297560975603</v>
      </c>
      <c r="DQ138">
        <v>0.16594647386759559</v>
      </c>
      <c r="DR138">
        <v>1.8047894155231219E-2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3.2963900000000002</v>
      </c>
      <c r="EB138">
        <v>2.6253199999999999</v>
      </c>
      <c r="EC138">
        <v>0.160747</v>
      </c>
      <c r="ED138">
        <v>0.161242</v>
      </c>
      <c r="EE138">
        <v>0.14142299999999999</v>
      </c>
      <c r="EF138">
        <v>0.13752200000000001</v>
      </c>
      <c r="EG138">
        <v>25370.5</v>
      </c>
      <c r="EH138">
        <v>25796.2</v>
      </c>
      <c r="EI138">
        <v>28128.6</v>
      </c>
      <c r="EJ138">
        <v>29606.7</v>
      </c>
      <c r="EK138">
        <v>33233.1</v>
      </c>
      <c r="EL138">
        <v>35446.5</v>
      </c>
      <c r="EM138">
        <v>39701.699999999997</v>
      </c>
      <c r="EN138">
        <v>42310.2</v>
      </c>
      <c r="EO138">
        <v>2.15543</v>
      </c>
      <c r="EP138">
        <v>2.1773500000000001</v>
      </c>
      <c r="EQ138">
        <v>0.117123</v>
      </c>
      <c r="ER138">
        <v>0</v>
      </c>
      <c r="ES138">
        <v>31.079799999999999</v>
      </c>
      <c r="ET138">
        <v>999.9</v>
      </c>
      <c r="EU138">
        <v>71.099999999999994</v>
      </c>
      <c r="EV138">
        <v>35.1</v>
      </c>
      <c r="EW138">
        <v>39.991300000000003</v>
      </c>
      <c r="EX138">
        <v>57.876300000000001</v>
      </c>
      <c r="EY138">
        <v>-3.0528900000000001</v>
      </c>
      <c r="EZ138">
        <v>2</v>
      </c>
      <c r="FA138">
        <v>0.49380099999999999</v>
      </c>
      <c r="FB138">
        <v>0.37976900000000002</v>
      </c>
      <c r="FC138">
        <v>20.270399999999999</v>
      </c>
      <c r="FD138">
        <v>5.2198399999999996</v>
      </c>
      <c r="FE138">
        <v>12.007</v>
      </c>
      <c r="FF138">
        <v>4.9868499999999996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1.86219</v>
      </c>
      <c r="FN138">
        <v>1.86429</v>
      </c>
      <c r="FO138">
        <v>1.8603499999999999</v>
      </c>
      <c r="FP138">
        <v>1.8610899999999999</v>
      </c>
      <c r="FQ138">
        <v>1.86019</v>
      </c>
      <c r="FR138">
        <v>1.86188</v>
      </c>
      <c r="FS138">
        <v>1.85849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-4.9909999999999997</v>
      </c>
      <c r="GH138">
        <v>0.15240000000000001</v>
      </c>
      <c r="GI138">
        <v>-3.43048097447471</v>
      </c>
      <c r="GJ138">
        <v>-2.7043828418459848E-3</v>
      </c>
      <c r="GK138">
        <v>1.1637646390227569E-6</v>
      </c>
      <c r="GL138">
        <v>-2.7935288173591201E-10</v>
      </c>
      <c r="GM138">
        <v>0.15243500000000409</v>
      </c>
      <c r="GN138">
        <v>0</v>
      </c>
      <c r="GO138">
        <v>0</v>
      </c>
      <c r="GP138">
        <v>0</v>
      </c>
      <c r="GQ138">
        <v>5</v>
      </c>
      <c r="GR138">
        <v>2087</v>
      </c>
      <c r="GS138">
        <v>4</v>
      </c>
      <c r="GT138">
        <v>31</v>
      </c>
      <c r="GU138">
        <v>118.4</v>
      </c>
      <c r="GV138">
        <v>118.3</v>
      </c>
      <c r="GW138">
        <v>2.3547400000000001</v>
      </c>
      <c r="GX138">
        <v>2.5451700000000002</v>
      </c>
      <c r="GY138">
        <v>2.04834</v>
      </c>
      <c r="GZ138">
        <v>2.6184099999999999</v>
      </c>
      <c r="HA138">
        <v>2.1972700000000001</v>
      </c>
      <c r="HB138">
        <v>2.3327599999999999</v>
      </c>
      <c r="HC138">
        <v>40.374499999999998</v>
      </c>
      <c r="HD138">
        <v>13.3878</v>
      </c>
      <c r="HE138">
        <v>18</v>
      </c>
      <c r="HF138">
        <v>651.70399999999995</v>
      </c>
      <c r="HG138">
        <v>744.09500000000003</v>
      </c>
      <c r="HH138">
        <v>31.001899999999999</v>
      </c>
      <c r="HI138">
        <v>33.546100000000003</v>
      </c>
      <c r="HJ138">
        <v>30.001100000000001</v>
      </c>
      <c r="HK138">
        <v>33.355899999999998</v>
      </c>
      <c r="HL138">
        <v>33.343200000000003</v>
      </c>
      <c r="HM138">
        <v>47.178899999999999</v>
      </c>
      <c r="HN138">
        <v>19.252099999999999</v>
      </c>
      <c r="HO138">
        <v>100</v>
      </c>
      <c r="HP138">
        <v>31</v>
      </c>
      <c r="HQ138">
        <v>825.71900000000005</v>
      </c>
      <c r="HR138">
        <v>33.942399999999999</v>
      </c>
      <c r="HS138">
        <v>99.113</v>
      </c>
      <c r="HT138">
        <v>98.121300000000005</v>
      </c>
    </row>
    <row r="139" spans="1:228" x14ac:dyDescent="0.2">
      <c r="A139">
        <v>124</v>
      </c>
      <c r="B139">
        <v>1670961601.5999999</v>
      </c>
      <c r="C139">
        <v>491.59999990463263</v>
      </c>
      <c r="D139" t="s">
        <v>607</v>
      </c>
      <c r="E139" t="s">
        <v>608</v>
      </c>
      <c r="F139">
        <v>4</v>
      </c>
      <c r="G139">
        <v>1670961599.5999999</v>
      </c>
      <c r="H139">
        <f t="shared" si="34"/>
        <v>2.0910540080685148E-3</v>
      </c>
      <c r="I139">
        <f t="shared" si="35"/>
        <v>2.0910540080685149</v>
      </c>
      <c r="J139">
        <f t="shared" si="36"/>
        <v>17.666747057211719</v>
      </c>
      <c r="K139">
        <f t="shared" si="37"/>
        <v>797.49514285714292</v>
      </c>
      <c r="L139">
        <f t="shared" si="38"/>
        <v>568.06372006931247</v>
      </c>
      <c r="M139">
        <f t="shared" si="39"/>
        <v>57.419721401580667</v>
      </c>
      <c r="N139">
        <f t="shared" si="40"/>
        <v>80.610585228684556</v>
      </c>
      <c r="O139">
        <f t="shared" si="41"/>
        <v>0.13549298994694783</v>
      </c>
      <c r="P139">
        <f t="shared" si="42"/>
        <v>3.6742149452640231</v>
      </c>
      <c r="Q139">
        <f t="shared" si="43"/>
        <v>0.13277716193979763</v>
      </c>
      <c r="R139">
        <f t="shared" si="44"/>
        <v>8.3225198588675886E-2</v>
      </c>
      <c r="S139">
        <f t="shared" si="45"/>
        <v>226.11753180727783</v>
      </c>
      <c r="T139">
        <f t="shared" si="46"/>
        <v>33.569803538191806</v>
      </c>
      <c r="U139">
        <f t="shared" si="47"/>
        <v>32.975071428571432</v>
      </c>
      <c r="V139">
        <f t="shared" si="48"/>
        <v>5.0450348614922715</v>
      </c>
      <c r="W139">
        <f t="shared" si="49"/>
        <v>69.94726738285037</v>
      </c>
      <c r="X139">
        <f t="shared" si="50"/>
        <v>3.5206196211732026</v>
      </c>
      <c r="Y139">
        <f t="shared" si="51"/>
        <v>5.0332482638719727</v>
      </c>
      <c r="Z139">
        <f t="shared" si="52"/>
        <v>1.5244152403190689</v>
      </c>
      <c r="AA139">
        <f t="shared" si="53"/>
        <v>-92.2154817558215</v>
      </c>
      <c r="AB139">
        <f t="shared" si="54"/>
        <v>-8.2431356623447538</v>
      </c>
      <c r="AC139">
        <f t="shared" si="55"/>
        <v>-0.5135806228679286</v>
      </c>
      <c r="AD139">
        <f t="shared" si="56"/>
        <v>125.14533376624364</v>
      </c>
      <c r="AE139">
        <f t="shared" si="57"/>
        <v>40.86130290706879</v>
      </c>
      <c r="AF139">
        <f t="shared" si="58"/>
        <v>2.1752876988004699</v>
      </c>
      <c r="AG139">
        <f t="shared" si="59"/>
        <v>17.666747057211719</v>
      </c>
      <c r="AH139">
        <v>843.09595963097365</v>
      </c>
      <c r="AI139">
        <v>828.828890909091</v>
      </c>
      <c r="AJ139">
        <v>1.7053392887986529</v>
      </c>
      <c r="AK139">
        <v>64.07577277955869</v>
      </c>
      <c r="AL139">
        <f t="shared" si="60"/>
        <v>2.0910540080685149</v>
      </c>
      <c r="AM139">
        <v>33.974082875384397</v>
      </c>
      <c r="AN139">
        <v>34.813284615384639</v>
      </c>
      <c r="AO139">
        <v>-1.5284871606060629E-4</v>
      </c>
      <c r="AP139">
        <v>91.892419978846732</v>
      </c>
      <c r="AQ139">
        <v>37</v>
      </c>
      <c r="AR139">
        <v>6</v>
      </c>
      <c r="AS139">
        <f t="shared" si="61"/>
        <v>1</v>
      </c>
      <c r="AT139">
        <f t="shared" si="62"/>
        <v>0</v>
      </c>
      <c r="AU139">
        <f t="shared" si="63"/>
        <v>47235.131273988416</v>
      </c>
      <c r="AV139">
        <f t="shared" si="64"/>
        <v>1200.004285714286</v>
      </c>
      <c r="AW139">
        <f t="shared" si="65"/>
        <v>1025.9294278794187</v>
      </c>
      <c r="AX139">
        <f t="shared" si="66"/>
        <v>0.85493813654902773</v>
      </c>
      <c r="AY139">
        <f t="shared" si="67"/>
        <v>0.1884306035396236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1670961599.5999999</v>
      </c>
      <c r="BF139">
        <v>797.49514285714292</v>
      </c>
      <c r="BG139">
        <v>815.18871428571424</v>
      </c>
      <c r="BH139">
        <v>34.830128571428567</v>
      </c>
      <c r="BI139">
        <v>33.958028571428578</v>
      </c>
      <c r="BJ139">
        <v>802.49085714285707</v>
      </c>
      <c r="BK139">
        <v>34.677685714285722</v>
      </c>
      <c r="BL139">
        <v>650.00685714285726</v>
      </c>
      <c r="BM139">
        <v>100.97971428571429</v>
      </c>
      <c r="BN139">
        <v>0.1000050714285714</v>
      </c>
      <c r="BO139">
        <v>32.933457142857137</v>
      </c>
      <c r="BP139">
        <v>32.975071428571432</v>
      </c>
      <c r="BQ139">
        <v>999.89999999999986</v>
      </c>
      <c r="BR139">
        <v>0</v>
      </c>
      <c r="BS139">
        <v>0</v>
      </c>
      <c r="BT139">
        <v>8994.5542857142846</v>
      </c>
      <c r="BU139">
        <v>0</v>
      </c>
      <c r="BV139">
        <v>1181.474285714286</v>
      </c>
      <c r="BW139">
        <v>-17.69331428571429</v>
      </c>
      <c r="BX139">
        <v>826.27457142857133</v>
      </c>
      <c r="BY139">
        <v>843.84385714285702</v>
      </c>
      <c r="BZ139">
        <v>0.87209428571428571</v>
      </c>
      <c r="CA139">
        <v>815.18871428571424</v>
      </c>
      <c r="CB139">
        <v>33.958028571428578</v>
      </c>
      <c r="CC139">
        <v>3.5171357142857151</v>
      </c>
      <c r="CD139">
        <v>3.429071428571429</v>
      </c>
      <c r="CE139">
        <v>26.7027</v>
      </c>
      <c r="CF139">
        <v>26.272600000000001</v>
      </c>
      <c r="CG139">
        <v>1200.004285714286</v>
      </c>
      <c r="CH139">
        <v>0.49997799999999998</v>
      </c>
      <c r="CI139">
        <v>0.50002199999999986</v>
      </c>
      <c r="CJ139">
        <v>0</v>
      </c>
      <c r="CK139">
        <v>1260.944285714286</v>
      </c>
      <c r="CL139">
        <v>4.9990899999999998</v>
      </c>
      <c r="CM139">
        <v>14678.414285714291</v>
      </c>
      <c r="CN139">
        <v>9557.812857142857</v>
      </c>
      <c r="CO139">
        <v>43.561999999999998</v>
      </c>
      <c r="CP139">
        <v>45.722999999999999</v>
      </c>
      <c r="CQ139">
        <v>44.401571428571437</v>
      </c>
      <c r="CR139">
        <v>44.75</v>
      </c>
      <c r="CS139">
        <v>44.811999999999998</v>
      </c>
      <c r="CT139">
        <v>597.47714285714289</v>
      </c>
      <c r="CU139">
        <v>597.52714285714285</v>
      </c>
      <c r="CV139">
        <v>0</v>
      </c>
      <c r="CW139">
        <v>1670961634</v>
      </c>
      <c r="CX139">
        <v>0</v>
      </c>
      <c r="CY139">
        <v>1670954496.5999999</v>
      </c>
      <c r="CZ139" t="s">
        <v>356</v>
      </c>
      <c r="DA139">
        <v>1670954495.5999999</v>
      </c>
      <c r="DB139">
        <v>1670954496.5999999</v>
      </c>
      <c r="DC139">
        <v>16</v>
      </c>
      <c r="DD139">
        <v>-7.6999999999999999E-2</v>
      </c>
      <c r="DE139">
        <v>-1.0999999999999999E-2</v>
      </c>
      <c r="DF139">
        <v>-4.38</v>
      </c>
      <c r="DG139">
        <v>0.152</v>
      </c>
      <c r="DH139">
        <v>415</v>
      </c>
      <c r="DI139">
        <v>32</v>
      </c>
      <c r="DJ139">
        <v>0.4</v>
      </c>
      <c r="DK139">
        <v>0.41</v>
      </c>
      <c r="DL139">
        <v>-17.589717073170728</v>
      </c>
      <c r="DM139">
        <v>-0.80472752613241361</v>
      </c>
      <c r="DN139">
        <v>9.4755803998666163E-2</v>
      </c>
      <c r="DO139">
        <v>0</v>
      </c>
      <c r="DP139">
        <v>0.81324948780487827</v>
      </c>
      <c r="DQ139">
        <v>0.30152903832752742</v>
      </c>
      <c r="DR139">
        <v>3.2887325947196858E-2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3.2961399999999998</v>
      </c>
      <c r="EB139">
        <v>2.6252200000000001</v>
      </c>
      <c r="EC139">
        <v>0.16162699999999999</v>
      </c>
      <c r="ED139">
        <v>0.16212299999999999</v>
      </c>
      <c r="EE139">
        <v>0.14131199999999999</v>
      </c>
      <c r="EF139">
        <v>0.13745399999999999</v>
      </c>
      <c r="EG139">
        <v>25343.1</v>
      </c>
      <c r="EH139">
        <v>25768.7</v>
      </c>
      <c r="EI139">
        <v>28128</v>
      </c>
      <c r="EJ139">
        <v>29606.3</v>
      </c>
      <c r="EK139">
        <v>33236.400000000001</v>
      </c>
      <c r="EL139">
        <v>35448.699999999997</v>
      </c>
      <c r="EM139">
        <v>39700.400000000001</v>
      </c>
      <c r="EN139">
        <v>42309.5</v>
      </c>
      <c r="EO139">
        <v>2.1550500000000001</v>
      </c>
      <c r="EP139">
        <v>2.1772499999999999</v>
      </c>
      <c r="EQ139">
        <v>0.116359</v>
      </c>
      <c r="ER139">
        <v>0</v>
      </c>
      <c r="ES139">
        <v>31.0853</v>
      </c>
      <c r="ET139">
        <v>999.9</v>
      </c>
      <c r="EU139">
        <v>71.099999999999994</v>
      </c>
      <c r="EV139">
        <v>35.1</v>
      </c>
      <c r="EW139">
        <v>39.991399999999999</v>
      </c>
      <c r="EX139">
        <v>57.396299999999997</v>
      </c>
      <c r="EY139">
        <v>-2.8605800000000001</v>
      </c>
      <c r="EZ139">
        <v>2</v>
      </c>
      <c r="FA139">
        <v>0.494672</v>
      </c>
      <c r="FB139">
        <v>0.38355899999999998</v>
      </c>
      <c r="FC139">
        <v>20.270700000000001</v>
      </c>
      <c r="FD139">
        <v>5.2196899999999999</v>
      </c>
      <c r="FE139">
        <v>12.0061</v>
      </c>
      <c r="FF139">
        <v>4.9869500000000002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1.8622099999999999</v>
      </c>
      <c r="FN139">
        <v>1.8643000000000001</v>
      </c>
      <c r="FO139">
        <v>1.8603499999999999</v>
      </c>
      <c r="FP139">
        <v>1.86111</v>
      </c>
      <c r="FQ139">
        <v>1.8601799999999999</v>
      </c>
      <c r="FR139">
        <v>1.86188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-5</v>
      </c>
      <c r="GH139">
        <v>0.1525</v>
      </c>
      <c r="GI139">
        <v>-3.43048097447471</v>
      </c>
      <c r="GJ139">
        <v>-2.7043828418459848E-3</v>
      </c>
      <c r="GK139">
        <v>1.1637646390227569E-6</v>
      </c>
      <c r="GL139">
        <v>-2.7935288173591201E-10</v>
      </c>
      <c r="GM139">
        <v>0.15243500000000409</v>
      </c>
      <c r="GN139">
        <v>0</v>
      </c>
      <c r="GO139">
        <v>0</v>
      </c>
      <c r="GP139">
        <v>0</v>
      </c>
      <c r="GQ139">
        <v>5</v>
      </c>
      <c r="GR139">
        <v>2087</v>
      </c>
      <c r="GS139">
        <v>4</v>
      </c>
      <c r="GT139">
        <v>31</v>
      </c>
      <c r="GU139">
        <v>118.4</v>
      </c>
      <c r="GV139">
        <v>118.4</v>
      </c>
      <c r="GW139">
        <v>2.3706100000000001</v>
      </c>
      <c r="GX139">
        <v>2.5439500000000002</v>
      </c>
      <c r="GY139">
        <v>2.04834</v>
      </c>
      <c r="GZ139">
        <v>2.6184099999999999</v>
      </c>
      <c r="HA139">
        <v>2.1972700000000001</v>
      </c>
      <c r="HB139">
        <v>2.36572</v>
      </c>
      <c r="HC139">
        <v>40.374499999999998</v>
      </c>
      <c r="HD139">
        <v>13.3703</v>
      </c>
      <c r="HE139">
        <v>18</v>
      </c>
      <c r="HF139">
        <v>651.48</v>
      </c>
      <c r="HG139">
        <v>744.1</v>
      </c>
      <c r="HH139">
        <v>31.0015</v>
      </c>
      <c r="HI139">
        <v>33.555100000000003</v>
      </c>
      <c r="HJ139">
        <v>30.001100000000001</v>
      </c>
      <c r="HK139">
        <v>33.363</v>
      </c>
      <c r="HL139">
        <v>33.351399999999998</v>
      </c>
      <c r="HM139">
        <v>47.487099999999998</v>
      </c>
      <c r="HN139">
        <v>19.252099999999999</v>
      </c>
      <c r="HO139">
        <v>100</v>
      </c>
      <c r="HP139">
        <v>31</v>
      </c>
      <c r="HQ139">
        <v>832.399</v>
      </c>
      <c r="HR139">
        <v>33.9542</v>
      </c>
      <c r="HS139">
        <v>99.110100000000003</v>
      </c>
      <c r="HT139">
        <v>98.119799999999998</v>
      </c>
    </row>
    <row r="140" spans="1:228" x14ac:dyDescent="0.2">
      <c r="A140">
        <v>125</v>
      </c>
      <c r="B140">
        <v>1670961605.0999999</v>
      </c>
      <c r="C140">
        <v>495.09999990463263</v>
      </c>
      <c r="D140" t="s">
        <v>609</v>
      </c>
      <c r="E140" t="s">
        <v>610</v>
      </c>
      <c r="F140">
        <v>4</v>
      </c>
      <c r="G140">
        <v>1670961603.0285721</v>
      </c>
      <c r="H140">
        <f t="shared" si="34"/>
        <v>1.945937376911481E-3</v>
      </c>
      <c r="I140">
        <f t="shared" si="35"/>
        <v>1.9459373769114809</v>
      </c>
      <c r="J140">
        <f t="shared" si="36"/>
        <v>18.239279102089881</v>
      </c>
      <c r="K140">
        <f t="shared" si="37"/>
        <v>803.13042857142852</v>
      </c>
      <c r="L140">
        <f t="shared" si="38"/>
        <v>550.21082403551077</v>
      </c>
      <c r="M140">
        <f t="shared" si="39"/>
        <v>55.614921377422412</v>
      </c>
      <c r="N140">
        <f t="shared" si="40"/>
        <v>81.179856319825518</v>
      </c>
      <c r="O140">
        <f t="shared" si="41"/>
        <v>0.12572325190949324</v>
      </c>
      <c r="P140">
        <f t="shared" si="42"/>
        <v>3.6773853932865195</v>
      </c>
      <c r="Q140">
        <f t="shared" si="43"/>
        <v>0.12338328469984883</v>
      </c>
      <c r="R140">
        <f t="shared" si="44"/>
        <v>7.7321162199171109E-2</v>
      </c>
      <c r="S140">
        <f t="shared" si="45"/>
        <v>226.11931337883254</v>
      </c>
      <c r="T140">
        <f t="shared" si="46"/>
        <v>33.599941079632778</v>
      </c>
      <c r="U140">
        <f t="shared" si="47"/>
        <v>32.973042857142858</v>
      </c>
      <c r="V140">
        <f t="shared" si="48"/>
        <v>5.0444597439548442</v>
      </c>
      <c r="W140">
        <f t="shared" si="49"/>
        <v>69.890420444371742</v>
      </c>
      <c r="X140">
        <f t="shared" si="50"/>
        <v>3.5178092245511148</v>
      </c>
      <c r="Y140">
        <f t="shared" si="51"/>
        <v>5.0333210219432916</v>
      </c>
      <c r="Z140">
        <f t="shared" si="52"/>
        <v>1.5266505194037294</v>
      </c>
      <c r="AA140">
        <f t="shared" si="53"/>
        <v>-85.815838321796306</v>
      </c>
      <c r="AB140">
        <f t="shared" si="54"/>
        <v>-7.7970938463130679</v>
      </c>
      <c r="AC140">
        <f t="shared" si="55"/>
        <v>-0.48536737892304971</v>
      </c>
      <c r="AD140">
        <f t="shared" si="56"/>
        <v>132.0210138318001</v>
      </c>
      <c r="AE140">
        <f t="shared" si="57"/>
        <v>41.171696254087372</v>
      </c>
      <c r="AF140">
        <f t="shared" si="58"/>
        <v>2.1179946521777993</v>
      </c>
      <c r="AG140">
        <f t="shared" si="59"/>
        <v>18.239279102089881</v>
      </c>
      <c r="AH140">
        <v>849.21554029502704</v>
      </c>
      <c r="AI140">
        <v>834.74854545454502</v>
      </c>
      <c r="AJ140">
        <v>1.693334481944943</v>
      </c>
      <c r="AK140">
        <v>64.07577277955869</v>
      </c>
      <c r="AL140">
        <f t="shared" si="60"/>
        <v>1.9459373769114809</v>
      </c>
      <c r="AM140">
        <v>33.954489255656981</v>
      </c>
      <c r="AN140">
        <v>34.796188811188841</v>
      </c>
      <c r="AO140">
        <v>-1.095889017587213E-2</v>
      </c>
      <c r="AP140">
        <v>91.892419978846732</v>
      </c>
      <c r="AQ140">
        <v>37</v>
      </c>
      <c r="AR140">
        <v>6</v>
      </c>
      <c r="AS140">
        <f t="shared" si="61"/>
        <v>1</v>
      </c>
      <c r="AT140">
        <f t="shared" si="62"/>
        <v>0</v>
      </c>
      <c r="AU140">
        <f t="shared" si="63"/>
        <v>47291.751676278705</v>
      </c>
      <c r="AV140">
        <f t="shared" si="64"/>
        <v>1200.012857142857</v>
      </c>
      <c r="AW140">
        <f t="shared" si="65"/>
        <v>1025.9368421651982</v>
      </c>
      <c r="AX140">
        <f t="shared" si="66"/>
        <v>0.85493820841876556</v>
      </c>
      <c r="AY140">
        <f t="shared" si="67"/>
        <v>0.18843074224821735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1670961603.0285721</v>
      </c>
      <c r="BF140">
        <v>803.13042857142852</v>
      </c>
      <c r="BG140">
        <v>820.93985714285714</v>
      </c>
      <c r="BH140">
        <v>34.80247142857143</v>
      </c>
      <c r="BI140">
        <v>33.953271428571433</v>
      </c>
      <c r="BJ140">
        <v>808.13371428571429</v>
      </c>
      <c r="BK140">
        <v>34.650042857142857</v>
      </c>
      <c r="BL140">
        <v>649.9722857142857</v>
      </c>
      <c r="BM140">
        <v>100.9794285714286</v>
      </c>
      <c r="BN140">
        <v>9.9864942857142855E-2</v>
      </c>
      <c r="BO140">
        <v>32.933714285714281</v>
      </c>
      <c r="BP140">
        <v>32.973042857142858</v>
      </c>
      <c r="BQ140">
        <v>999.89999999999986</v>
      </c>
      <c r="BR140">
        <v>0</v>
      </c>
      <c r="BS140">
        <v>0</v>
      </c>
      <c r="BT140">
        <v>9005.5357142857138</v>
      </c>
      <c r="BU140">
        <v>0</v>
      </c>
      <c r="BV140">
        <v>1167.9271428571431</v>
      </c>
      <c r="BW140">
        <v>-17.809371428571431</v>
      </c>
      <c r="BX140">
        <v>832.08928571428567</v>
      </c>
      <c r="BY140">
        <v>849.79314285714281</v>
      </c>
      <c r="BZ140">
        <v>0.84921085714285716</v>
      </c>
      <c r="CA140">
        <v>820.93985714285714</v>
      </c>
      <c r="CB140">
        <v>33.953271428571433</v>
      </c>
      <c r="CC140">
        <v>3.5143271428571432</v>
      </c>
      <c r="CD140">
        <v>3.4285742857142858</v>
      </c>
      <c r="CE140">
        <v>26.689128571428569</v>
      </c>
      <c r="CF140">
        <v>26.270142857142851</v>
      </c>
      <c r="CG140">
        <v>1200.012857142857</v>
      </c>
      <c r="CH140">
        <v>0.49997799999999998</v>
      </c>
      <c r="CI140">
        <v>0.50002200000000008</v>
      </c>
      <c r="CJ140">
        <v>0</v>
      </c>
      <c r="CK140">
        <v>1264.808571428571</v>
      </c>
      <c r="CL140">
        <v>4.9990899999999998</v>
      </c>
      <c r="CM140">
        <v>14722.28571428571</v>
      </c>
      <c r="CN140">
        <v>9557.8771428571454</v>
      </c>
      <c r="CO140">
        <v>43.561999999999998</v>
      </c>
      <c r="CP140">
        <v>45.741</v>
      </c>
      <c r="CQ140">
        <v>44.410428571428582</v>
      </c>
      <c r="CR140">
        <v>44.75</v>
      </c>
      <c r="CS140">
        <v>44.811999999999998</v>
      </c>
      <c r="CT140">
        <v>597.47857142857151</v>
      </c>
      <c r="CU140">
        <v>597.53428571428572</v>
      </c>
      <c r="CV140">
        <v>0</v>
      </c>
      <c r="CW140">
        <v>1670961637.5999999</v>
      </c>
      <c r="CX140">
        <v>0</v>
      </c>
      <c r="CY140">
        <v>1670954496.5999999</v>
      </c>
      <c r="CZ140" t="s">
        <v>356</v>
      </c>
      <c r="DA140">
        <v>1670954495.5999999</v>
      </c>
      <c r="DB140">
        <v>1670954496.5999999</v>
      </c>
      <c r="DC140">
        <v>16</v>
      </c>
      <c r="DD140">
        <v>-7.6999999999999999E-2</v>
      </c>
      <c r="DE140">
        <v>-1.0999999999999999E-2</v>
      </c>
      <c r="DF140">
        <v>-4.38</v>
      </c>
      <c r="DG140">
        <v>0.152</v>
      </c>
      <c r="DH140">
        <v>415</v>
      </c>
      <c r="DI140">
        <v>32</v>
      </c>
      <c r="DJ140">
        <v>0.4</v>
      </c>
      <c r="DK140">
        <v>0.41</v>
      </c>
      <c r="DL140">
        <v>-17.642377499999998</v>
      </c>
      <c r="DM140">
        <v>-1.1084048780486839</v>
      </c>
      <c r="DN140">
        <v>0.1159746189635905</v>
      </c>
      <c r="DO140">
        <v>0</v>
      </c>
      <c r="DP140">
        <v>0.82659704999999994</v>
      </c>
      <c r="DQ140">
        <v>0.27461709568480219</v>
      </c>
      <c r="DR140">
        <v>3.0905269091976859E-2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3.2962699999999998</v>
      </c>
      <c r="EB140">
        <v>2.6252499999999999</v>
      </c>
      <c r="EC140">
        <v>0.162386</v>
      </c>
      <c r="ED140">
        <v>0.16287499999999999</v>
      </c>
      <c r="EE140">
        <v>0.141265</v>
      </c>
      <c r="EF140">
        <v>0.13744500000000001</v>
      </c>
      <c r="EG140">
        <v>25319.599999999999</v>
      </c>
      <c r="EH140">
        <v>25745</v>
      </c>
      <c r="EI140">
        <v>28127.4</v>
      </c>
      <c r="EJ140">
        <v>29605.7</v>
      </c>
      <c r="EK140">
        <v>33237.5</v>
      </c>
      <c r="EL140">
        <v>35448.699999999997</v>
      </c>
      <c r="EM140">
        <v>39699.5</v>
      </c>
      <c r="EN140">
        <v>42309</v>
      </c>
      <c r="EO140">
        <v>2.15517</v>
      </c>
      <c r="EP140">
        <v>2.1769799999999999</v>
      </c>
      <c r="EQ140">
        <v>0.116035</v>
      </c>
      <c r="ER140">
        <v>0</v>
      </c>
      <c r="ES140">
        <v>31.089700000000001</v>
      </c>
      <c r="ET140">
        <v>999.9</v>
      </c>
      <c r="EU140">
        <v>71.099999999999994</v>
      </c>
      <c r="EV140">
        <v>35</v>
      </c>
      <c r="EW140">
        <v>39.767899999999997</v>
      </c>
      <c r="EX140">
        <v>57.606299999999997</v>
      </c>
      <c r="EY140">
        <v>-2.8365399999999998</v>
      </c>
      <c r="EZ140">
        <v>2</v>
      </c>
      <c r="FA140">
        <v>0.49539899999999998</v>
      </c>
      <c r="FB140">
        <v>0.38636199999999998</v>
      </c>
      <c r="FC140">
        <v>20.270700000000001</v>
      </c>
      <c r="FD140">
        <v>5.2195400000000003</v>
      </c>
      <c r="FE140">
        <v>12.006500000000001</v>
      </c>
      <c r="FF140">
        <v>4.9869500000000002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1.8622099999999999</v>
      </c>
      <c r="FN140">
        <v>1.8643000000000001</v>
      </c>
      <c r="FO140">
        <v>1.8603499999999999</v>
      </c>
      <c r="FP140">
        <v>1.86111</v>
      </c>
      <c r="FQ140">
        <v>1.8601700000000001</v>
      </c>
      <c r="FR140">
        <v>1.86188</v>
      </c>
      <c r="FS140">
        <v>1.8585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-5.008</v>
      </c>
      <c r="GH140">
        <v>0.15240000000000001</v>
      </c>
      <c r="GI140">
        <v>-3.43048097447471</v>
      </c>
      <c r="GJ140">
        <v>-2.7043828418459848E-3</v>
      </c>
      <c r="GK140">
        <v>1.1637646390227569E-6</v>
      </c>
      <c r="GL140">
        <v>-2.7935288173591201E-10</v>
      </c>
      <c r="GM140">
        <v>0.15243500000000409</v>
      </c>
      <c r="GN140">
        <v>0</v>
      </c>
      <c r="GO140">
        <v>0</v>
      </c>
      <c r="GP140">
        <v>0</v>
      </c>
      <c r="GQ140">
        <v>5</v>
      </c>
      <c r="GR140">
        <v>2087</v>
      </c>
      <c r="GS140">
        <v>4</v>
      </c>
      <c r="GT140">
        <v>31</v>
      </c>
      <c r="GU140">
        <v>118.5</v>
      </c>
      <c r="GV140">
        <v>118.5</v>
      </c>
      <c r="GW140">
        <v>2.3852500000000001</v>
      </c>
      <c r="GX140">
        <v>2.5476100000000002</v>
      </c>
      <c r="GY140">
        <v>2.04834</v>
      </c>
      <c r="GZ140">
        <v>2.6171899999999999</v>
      </c>
      <c r="HA140">
        <v>2.1972700000000001</v>
      </c>
      <c r="HB140">
        <v>2.3706100000000001</v>
      </c>
      <c r="HC140">
        <v>40.4</v>
      </c>
      <c r="HD140">
        <v>13.3878</v>
      </c>
      <c r="HE140">
        <v>18</v>
      </c>
      <c r="HF140">
        <v>651.66300000000001</v>
      </c>
      <c r="HG140">
        <v>743.92899999999997</v>
      </c>
      <c r="HH140">
        <v>31.001200000000001</v>
      </c>
      <c r="HI140">
        <v>33.563499999999998</v>
      </c>
      <c r="HJ140">
        <v>30.001100000000001</v>
      </c>
      <c r="HK140">
        <v>33.371299999999998</v>
      </c>
      <c r="HL140">
        <v>33.358899999999998</v>
      </c>
      <c r="HM140">
        <v>47.7348</v>
      </c>
      <c r="HN140">
        <v>19.252099999999999</v>
      </c>
      <c r="HO140">
        <v>100</v>
      </c>
      <c r="HP140">
        <v>31</v>
      </c>
      <c r="HQ140">
        <v>835.74</v>
      </c>
      <c r="HR140">
        <v>33.9542</v>
      </c>
      <c r="HS140">
        <v>99.107900000000001</v>
      </c>
      <c r="HT140">
        <v>98.118399999999994</v>
      </c>
    </row>
    <row r="141" spans="1:228" x14ac:dyDescent="0.2">
      <c r="A141">
        <v>126</v>
      </c>
      <c r="B141">
        <v>1670961609.0999999</v>
      </c>
      <c r="C141">
        <v>499.09999990463263</v>
      </c>
      <c r="D141" t="s">
        <v>611</v>
      </c>
      <c r="E141" t="s">
        <v>612</v>
      </c>
      <c r="F141">
        <v>4</v>
      </c>
      <c r="G141">
        <v>1670961607.0999999</v>
      </c>
      <c r="H141">
        <f t="shared" si="34"/>
        <v>2.0391715595552851E-3</v>
      </c>
      <c r="I141">
        <f t="shared" si="35"/>
        <v>2.0391715595552853</v>
      </c>
      <c r="J141">
        <f t="shared" si="36"/>
        <v>18.260405060847926</v>
      </c>
      <c r="K141">
        <f t="shared" si="37"/>
        <v>809.80671428571429</v>
      </c>
      <c r="L141">
        <f t="shared" si="38"/>
        <v>566.77950587306839</v>
      </c>
      <c r="M141">
        <f t="shared" si="39"/>
        <v>57.28911298501167</v>
      </c>
      <c r="N141">
        <f t="shared" si="40"/>
        <v>81.853891804488072</v>
      </c>
      <c r="O141">
        <f t="shared" si="41"/>
        <v>0.13166023553274939</v>
      </c>
      <c r="P141">
        <f t="shared" si="42"/>
        <v>3.6803037446536004</v>
      </c>
      <c r="Q141">
        <f t="shared" si="43"/>
        <v>0.12909847036776256</v>
      </c>
      <c r="R141">
        <f t="shared" si="44"/>
        <v>8.0912556762662763E-2</v>
      </c>
      <c r="S141">
        <f t="shared" si="45"/>
        <v>226.11786480671378</v>
      </c>
      <c r="T141">
        <f t="shared" si="46"/>
        <v>33.580084563882473</v>
      </c>
      <c r="U141">
        <f t="shared" si="47"/>
        <v>32.975185714285708</v>
      </c>
      <c r="V141">
        <f t="shared" si="48"/>
        <v>5.0450672641778329</v>
      </c>
      <c r="W141">
        <f t="shared" si="49"/>
        <v>69.855871562100575</v>
      </c>
      <c r="X141">
        <f t="shared" si="50"/>
        <v>3.5161013289134733</v>
      </c>
      <c r="Y141">
        <f t="shared" si="51"/>
        <v>5.033365485659604</v>
      </c>
      <c r="Z141">
        <f t="shared" si="52"/>
        <v>1.5289659352643596</v>
      </c>
      <c r="AA141">
        <f t="shared" si="53"/>
        <v>-89.927465776388075</v>
      </c>
      <c r="AB141">
        <f t="shared" si="54"/>
        <v>-8.1972721801895165</v>
      </c>
      <c r="AC141">
        <f t="shared" si="55"/>
        <v>-0.50987950917167923</v>
      </c>
      <c r="AD141">
        <f t="shared" si="56"/>
        <v>127.48324734096454</v>
      </c>
      <c r="AE141">
        <f t="shared" si="57"/>
        <v>41.441475459033882</v>
      </c>
      <c r="AF141">
        <f t="shared" si="58"/>
        <v>2.0791377463911158</v>
      </c>
      <c r="AG141">
        <f t="shared" si="59"/>
        <v>18.260405060847926</v>
      </c>
      <c r="AH141">
        <v>856.06371190536004</v>
      </c>
      <c r="AI141">
        <v>841.54770909090848</v>
      </c>
      <c r="AJ141">
        <v>1.703651456747616</v>
      </c>
      <c r="AK141">
        <v>64.07577277955869</v>
      </c>
      <c r="AL141">
        <f t="shared" si="60"/>
        <v>2.0391715595552853</v>
      </c>
      <c r="AM141">
        <v>33.952519803567682</v>
      </c>
      <c r="AN141">
        <v>34.779045454545482</v>
      </c>
      <c r="AO141">
        <v>-1.5917824045030529E-3</v>
      </c>
      <c r="AP141">
        <v>91.892419978846732</v>
      </c>
      <c r="AQ141">
        <v>36</v>
      </c>
      <c r="AR141">
        <v>6</v>
      </c>
      <c r="AS141">
        <f t="shared" si="61"/>
        <v>1</v>
      </c>
      <c r="AT141">
        <f t="shared" si="62"/>
        <v>0</v>
      </c>
      <c r="AU141">
        <f t="shared" si="63"/>
        <v>47343.88354718651</v>
      </c>
      <c r="AV141">
        <f t="shared" si="64"/>
        <v>1200.01</v>
      </c>
      <c r="AW141">
        <f t="shared" si="65"/>
        <v>1025.9339278791263</v>
      </c>
      <c r="AX141">
        <f t="shared" si="66"/>
        <v>0.85493781541747671</v>
      </c>
      <c r="AY141">
        <f t="shared" si="67"/>
        <v>0.1884299837557302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1670961607.0999999</v>
      </c>
      <c r="BF141">
        <v>809.80671428571429</v>
      </c>
      <c r="BG141">
        <v>827.72057142857136</v>
      </c>
      <c r="BH141">
        <v>34.785914285714291</v>
      </c>
      <c r="BI141">
        <v>33.952299999999987</v>
      </c>
      <c r="BJ141">
        <v>814.81928571428568</v>
      </c>
      <c r="BK141">
        <v>34.633485714285719</v>
      </c>
      <c r="BL141">
        <v>649.98828571428567</v>
      </c>
      <c r="BM141">
        <v>100.97842857142859</v>
      </c>
      <c r="BN141">
        <v>9.987858571428572E-2</v>
      </c>
      <c r="BO141">
        <v>32.933871428571422</v>
      </c>
      <c r="BP141">
        <v>32.975185714285708</v>
      </c>
      <c r="BQ141">
        <v>999.89999999999986</v>
      </c>
      <c r="BR141">
        <v>0</v>
      </c>
      <c r="BS141">
        <v>0</v>
      </c>
      <c r="BT141">
        <v>9015.7142857142862</v>
      </c>
      <c r="BU141">
        <v>0</v>
      </c>
      <c r="BV141">
        <v>1159.3842857142861</v>
      </c>
      <c r="BW141">
        <v>-17.913799999999998</v>
      </c>
      <c r="BX141">
        <v>838.99171428571424</v>
      </c>
      <c r="BY141">
        <v>856.81128571428576</v>
      </c>
      <c r="BZ141">
        <v>0.83361657142857148</v>
      </c>
      <c r="CA141">
        <v>827.72057142857136</v>
      </c>
      <c r="CB141">
        <v>33.952299999999987</v>
      </c>
      <c r="CC141">
        <v>3.5126300000000001</v>
      </c>
      <c r="CD141">
        <v>3.4284528571428572</v>
      </c>
      <c r="CE141">
        <v>26.680914285714291</v>
      </c>
      <c r="CF141">
        <v>26.26952857142857</v>
      </c>
      <c r="CG141">
        <v>1200.01</v>
      </c>
      <c r="CH141">
        <v>0.49998999999999999</v>
      </c>
      <c r="CI141">
        <v>0.50000999999999995</v>
      </c>
      <c r="CJ141">
        <v>0</v>
      </c>
      <c r="CK141">
        <v>1269.31</v>
      </c>
      <c r="CL141">
        <v>4.9990899999999998</v>
      </c>
      <c r="CM141">
        <v>14776.357142857139</v>
      </c>
      <c r="CN141">
        <v>9557.8885714285698</v>
      </c>
      <c r="CO141">
        <v>43.561999999999998</v>
      </c>
      <c r="CP141">
        <v>45.75</v>
      </c>
      <c r="CQ141">
        <v>44.419285714285721</v>
      </c>
      <c r="CR141">
        <v>44.776571428571437</v>
      </c>
      <c r="CS141">
        <v>44.811999999999998</v>
      </c>
      <c r="CT141">
        <v>597.49285714285713</v>
      </c>
      <c r="CU141">
        <v>597.51714285714286</v>
      </c>
      <c r="CV141">
        <v>0</v>
      </c>
      <c r="CW141">
        <v>1670961641.2</v>
      </c>
      <c r="CX141">
        <v>0</v>
      </c>
      <c r="CY141">
        <v>1670954496.5999999</v>
      </c>
      <c r="CZ141" t="s">
        <v>356</v>
      </c>
      <c r="DA141">
        <v>1670954495.5999999</v>
      </c>
      <c r="DB141">
        <v>1670954496.5999999</v>
      </c>
      <c r="DC141">
        <v>16</v>
      </c>
      <c r="DD141">
        <v>-7.6999999999999999E-2</v>
      </c>
      <c r="DE141">
        <v>-1.0999999999999999E-2</v>
      </c>
      <c r="DF141">
        <v>-4.38</v>
      </c>
      <c r="DG141">
        <v>0.152</v>
      </c>
      <c r="DH141">
        <v>415</v>
      </c>
      <c r="DI141">
        <v>32</v>
      </c>
      <c r="DJ141">
        <v>0.4</v>
      </c>
      <c r="DK141">
        <v>0.41</v>
      </c>
      <c r="DL141">
        <v>-17.701075609756099</v>
      </c>
      <c r="DM141">
        <v>-1.1917818815330701</v>
      </c>
      <c r="DN141">
        <v>0.12453458091686979</v>
      </c>
      <c r="DO141">
        <v>0</v>
      </c>
      <c r="DP141">
        <v>0.83412314634146345</v>
      </c>
      <c r="DQ141">
        <v>0.16738398606271759</v>
      </c>
      <c r="DR141">
        <v>2.6074068986078471E-2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3.2963100000000001</v>
      </c>
      <c r="EB141">
        <v>2.6253799999999998</v>
      </c>
      <c r="EC141">
        <v>0.16325700000000001</v>
      </c>
      <c r="ED141">
        <v>0.16375500000000001</v>
      </c>
      <c r="EE141">
        <v>0.14121600000000001</v>
      </c>
      <c r="EF141">
        <v>0.13744000000000001</v>
      </c>
      <c r="EG141">
        <v>25293.1</v>
      </c>
      <c r="EH141">
        <v>25717.599999999999</v>
      </c>
      <c r="EI141">
        <v>28127.3</v>
      </c>
      <c r="EJ141">
        <v>29605.5</v>
      </c>
      <c r="EK141">
        <v>33239.4</v>
      </c>
      <c r="EL141">
        <v>35448.300000000003</v>
      </c>
      <c r="EM141">
        <v>39699.599999999999</v>
      </c>
      <c r="EN141">
        <v>42308.2</v>
      </c>
      <c r="EO141">
        <v>2.1552699999999998</v>
      </c>
      <c r="EP141">
        <v>2.1768800000000001</v>
      </c>
      <c r="EQ141">
        <v>0.116184</v>
      </c>
      <c r="ER141">
        <v>0</v>
      </c>
      <c r="ES141">
        <v>31.093</v>
      </c>
      <c r="ET141">
        <v>999.9</v>
      </c>
      <c r="EU141">
        <v>71.099999999999994</v>
      </c>
      <c r="EV141">
        <v>35</v>
      </c>
      <c r="EW141">
        <v>39.769199999999998</v>
      </c>
      <c r="EX141">
        <v>57.726300000000002</v>
      </c>
      <c r="EY141">
        <v>-2.9567299999999999</v>
      </c>
      <c r="EZ141">
        <v>2</v>
      </c>
      <c r="FA141">
        <v>0.49645600000000001</v>
      </c>
      <c r="FB141">
        <v>0.38796799999999998</v>
      </c>
      <c r="FC141">
        <v>20.270700000000001</v>
      </c>
      <c r="FD141">
        <v>5.2192400000000001</v>
      </c>
      <c r="FE141">
        <v>12.0059</v>
      </c>
      <c r="FF141">
        <v>4.9867999999999997</v>
      </c>
      <c r="FG141">
        <v>3.2845499999999999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1.8622300000000001</v>
      </c>
      <c r="FN141">
        <v>1.8643000000000001</v>
      </c>
      <c r="FO141">
        <v>1.8603499999999999</v>
      </c>
      <c r="FP141">
        <v>1.86111</v>
      </c>
      <c r="FQ141">
        <v>1.86016</v>
      </c>
      <c r="FR141">
        <v>1.86188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-5.0170000000000003</v>
      </c>
      <c r="GH141">
        <v>0.15240000000000001</v>
      </c>
      <c r="GI141">
        <v>-3.43048097447471</v>
      </c>
      <c r="GJ141">
        <v>-2.7043828418459848E-3</v>
      </c>
      <c r="GK141">
        <v>1.1637646390227569E-6</v>
      </c>
      <c r="GL141">
        <v>-2.7935288173591201E-10</v>
      </c>
      <c r="GM141">
        <v>0.15243500000000409</v>
      </c>
      <c r="GN141">
        <v>0</v>
      </c>
      <c r="GO141">
        <v>0</v>
      </c>
      <c r="GP141">
        <v>0</v>
      </c>
      <c r="GQ141">
        <v>5</v>
      </c>
      <c r="GR141">
        <v>2087</v>
      </c>
      <c r="GS141">
        <v>4</v>
      </c>
      <c r="GT141">
        <v>31</v>
      </c>
      <c r="GU141">
        <v>118.6</v>
      </c>
      <c r="GV141">
        <v>118.5</v>
      </c>
      <c r="GW141">
        <v>2.3999000000000001</v>
      </c>
      <c r="GX141">
        <v>2.5524900000000001</v>
      </c>
      <c r="GY141">
        <v>2.04834</v>
      </c>
      <c r="GZ141">
        <v>2.6171899999999999</v>
      </c>
      <c r="HA141">
        <v>2.1972700000000001</v>
      </c>
      <c r="HB141">
        <v>2.2961399999999998</v>
      </c>
      <c r="HC141">
        <v>40.4</v>
      </c>
      <c r="HD141">
        <v>13.361499999999999</v>
      </c>
      <c r="HE141">
        <v>18</v>
      </c>
      <c r="HF141">
        <v>651.82600000000002</v>
      </c>
      <c r="HG141">
        <v>743.94299999999998</v>
      </c>
      <c r="HH141">
        <v>31.000800000000002</v>
      </c>
      <c r="HI141">
        <v>33.573300000000003</v>
      </c>
      <c r="HJ141">
        <v>30.001200000000001</v>
      </c>
      <c r="HK141">
        <v>33.3795</v>
      </c>
      <c r="HL141">
        <v>33.367800000000003</v>
      </c>
      <c r="HM141">
        <v>48.043500000000002</v>
      </c>
      <c r="HN141">
        <v>19.252099999999999</v>
      </c>
      <c r="HO141">
        <v>100</v>
      </c>
      <c r="HP141">
        <v>31</v>
      </c>
      <c r="HQ141">
        <v>842.41899999999998</v>
      </c>
      <c r="HR141">
        <v>33.9542</v>
      </c>
      <c r="HS141">
        <v>99.107900000000001</v>
      </c>
      <c r="HT141">
        <v>98.117000000000004</v>
      </c>
    </row>
    <row r="142" spans="1:228" x14ac:dyDescent="0.2">
      <c r="A142">
        <v>127</v>
      </c>
      <c r="B142">
        <v>1670961613.0999999</v>
      </c>
      <c r="C142">
        <v>503.09999990463263</v>
      </c>
      <c r="D142" t="s">
        <v>613</v>
      </c>
      <c r="E142" t="s">
        <v>614</v>
      </c>
      <c r="F142">
        <v>4</v>
      </c>
      <c r="G142">
        <v>1670961610.7874999</v>
      </c>
      <c r="H142">
        <f t="shared" si="34"/>
        <v>2.0219614412320969E-3</v>
      </c>
      <c r="I142">
        <f t="shared" si="35"/>
        <v>2.0219614412320968</v>
      </c>
      <c r="J142">
        <f t="shared" si="36"/>
        <v>18.690016321156648</v>
      </c>
      <c r="K142">
        <f t="shared" si="37"/>
        <v>815.91849999999999</v>
      </c>
      <c r="L142">
        <f t="shared" si="38"/>
        <v>565.39365751276944</v>
      </c>
      <c r="M142">
        <f t="shared" si="39"/>
        <v>57.148747643142386</v>
      </c>
      <c r="N142">
        <f t="shared" si="40"/>
        <v>82.471247836412388</v>
      </c>
      <c r="O142">
        <f t="shared" si="41"/>
        <v>0.13044595710232168</v>
      </c>
      <c r="P142">
        <f t="shared" si="42"/>
        <v>3.6775487309303556</v>
      </c>
      <c r="Q142">
        <f t="shared" si="43"/>
        <v>0.12792889588657733</v>
      </c>
      <c r="R142">
        <f t="shared" si="44"/>
        <v>8.0177662550884335E-2</v>
      </c>
      <c r="S142">
        <f t="shared" si="45"/>
        <v>226.11922723524668</v>
      </c>
      <c r="T142">
        <f t="shared" si="46"/>
        <v>33.585091273420836</v>
      </c>
      <c r="U142">
        <f t="shared" si="47"/>
        <v>32.975099999999998</v>
      </c>
      <c r="V142">
        <f t="shared" si="48"/>
        <v>5.0450429621466819</v>
      </c>
      <c r="W142">
        <f t="shared" si="49"/>
        <v>69.832696123973534</v>
      </c>
      <c r="X142">
        <f t="shared" si="50"/>
        <v>3.5151207778321165</v>
      </c>
      <c r="Y142">
        <f t="shared" si="51"/>
        <v>5.03363176983994</v>
      </c>
      <c r="Z142">
        <f t="shared" si="52"/>
        <v>1.5299221843145654</v>
      </c>
      <c r="AA142">
        <f t="shared" si="53"/>
        <v>-89.168499558335469</v>
      </c>
      <c r="AB142">
        <f t="shared" si="54"/>
        <v>-7.9875611893411049</v>
      </c>
      <c r="AC142">
        <f t="shared" si="55"/>
        <v>-0.49720953682383551</v>
      </c>
      <c r="AD142">
        <f t="shared" si="56"/>
        <v>128.46595695074626</v>
      </c>
      <c r="AE142">
        <f t="shared" si="57"/>
        <v>41.764576307371712</v>
      </c>
      <c r="AF142">
        <f t="shared" si="58"/>
        <v>2.0538320031872224</v>
      </c>
      <c r="AG142">
        <f t="shared" si="59"/>
        <v>18.690016321156648</v>
      </c>
      <c r="AH142">
        <v>863.10089343803565</v>
      </c>
      <c r="AI142">
        <v>848.40370303030249</v>
      </c>
      <c r="AJ142">
        <v>1.7030523247482621</v>
      </c>
      <c r="AK142">
        <v>64.07577277955869</v>
      </c>
      <c r="AL142">
        <f t="shared" si="60"/>
        <v>2.0219614412320968</v>
      </c>
      <c r="AM142">
        <v>33.952485202370241</v>
      </c>
      <c r="AN142">
        <v>34.775852447552467</v>
      </c>
      <c r="AO142">
        <v>-2.2697164675373918E-3</v>
      </c>
      <c r="AP142">
        <v>91.892419978846732</v>
      </c>
      <c r="AQ142">
        <v>36</v>
      </c>
      <c r="AR142">
        <v>6</v>
      </c>
      <c r="AS142">
        <f t="shared" si="61"/>
        <v>1</v>
      </c>
      <c r="AT142">
        <f t="shared" si="62"/>
        <v>0</v>
      </c>
      <c r="AU142">
        <f t="shared" si="63"/>
        <v>47294.48921790954</v>
      </c>
      <c r="AV142">
        <f t="shared" si="64"/>
        <v>1200.0174999999999</v>
      </c>
      <c r="AW142">
        <f t="shared" si="65"/>
        <v>1025.9403135933921</v>
      </c>
      <c r="AX142">
        <f t="shared" si="66"/>
        <v>0.85493779348500509</v>
      </c>
      <c r="AY142">
        <f t="shared" si="67"/>
        <v>0.18842994142605979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1670961610.7874999</v>
      </c>
      <c r="BF142">
        <v>815.91849999999999</v>
      </c>
      <c r="BG142">
        <v>833.96187499999996</v>
      </c>
      <c r="BH142">
        <v>34.776387499999998</v>
      </c>
      <c r="BI142">
        <v>33.952975000000002</v>
      </c>
      <c r="BJ142">
        <v>820.93949999999995</v>
      </c>
      <c r="BK142">
        <v>34.623937499999997</v>
      </c>
      <c r="BL142">
        <v>650.03862500000002</v>
      </c>
      <c r="BM142">
        <v>100.97775</v>
      </c>
      <c r="BN142">
        <v>0.100051075</v>
      </c>
      <c r="BO142">
        <v>32.9348125</v>
      </c>
      <c r="BP142">
        <v>32.975099999999998</v>
      </c>
      <c r="BQ142">
        <v>999.9</v>
      </c>
      <c r="BR142">
        <v>0</v>
      </c>
      <c r="BS142">
        <v>0</v>
      </c>
      <c r="BT142">
        <v>9006.25</v>
      </c>
      <c r="BU142">
        <v>0</v>
      </c>
      <c r="BV142">
        <v>1157.1475</v>
      </c>
      <c r="BW142">
        <v>-18.043399999999998</v>
      </c>
      <c r="BX142">
        <v>845.31562499999995</v>
      </c>
      <c r="BY142">
        <v>863.27262500000006</v>
      </c>
      <c r="BZ142">
        <v>0.82340525000000009</v>
      </c>
      <c r="CA142">
        <v>833.96187499999996</v>
      </c>
      <c r="CB142">
        <v>33.952975000000002</v>
      </c>
      <c r="CC142">
        <v>3.5116424999999998</v>
      </c>
      <c r="CD142">
        <v>3.4284962499999998</v>
      </c>
      <c r="CE142">
        <v>26.67615</v>
      </c>
      <c r="CF142">
        <v>26.269774999999999</v>
      </c>
      <c r="CG142">
        <v>1200.0174999999999</v>
      </c>
      <c r="CH142">
        <v>0.49998999999999999</v>
      </c>
      <c r="CI142">
        <v>0.50000999999999995</v>
      </c>
      <c r="CJ142">
        <v>0</v>
      </c>
      <c r="CK142">
        <v>1273.5825</v>
      </c>
      <c r="CL142">
        <v>4.9990899999999998</v>
      </c>
      <c r="CM142">
        <v>14825.1875</v>
      </c>
      <c r="CN142">
        <v>9557.9612500000003</v>
      </c>
      <c r="CO142">
        <v>43.561999999999998</v>
      </c>
      <c r="CP142">
        <v>45.75</v>
      </c>
      <c r="CQ142">
        <v>44.436999999999998</v>
      </c>
      <c r="CR142">
        <v>44.788749999999993</v>
      </c>
      <c r="CS142">
        <v>44.811999999999998</v>
      </c>
      <c r="CT142">
        <v>597.49749999999995</v>
      </c>
      <c r="CU142">
        <v>597.52</v>
      </c>
      <c r="CV142">
        <v>0</v>
      </c>
      <c r="CW142">
        <v>1670961645.4000001</v>
      </c>
      <c r="CX142">
        <v>0</v>
      </c>
      <c r="CY142">
        <v>1670954496.5999999</v>
      </c>
      <c r="CZ142" t="s">
        <v>356</v>
      </c>
      <c r="DA142">
        <v>1670954495.5999999</v>
      </c>
      <c r="DB142">
        <v>1670954496.5999999</v>
      </c>
      <c r="DC142">
        <v>16</v>
      </c>
      <c r="DD142">
        <v>-7.6999999999999999E-2</v>
      </c>
      <c r="DE142">
        <v>-1.0999999999999999E-2</v>
      </c>
      <c r="DF142">
        <v>-4.38</v>
      </c>
      <c r="DG142">
        <v>0.152</v>
      </c>
      <c r="DH142">
        <v>415</v>
      </c>
      <c r="DI142">
        <v>32</v>
      </c>
      <c r="DJ142">
        <v>0.4</v>
      </c>
      <c r="DK142">
        <v>0.41</v>
      </c>
      <c r="DL142">
        <v>-17.79982926829268</v>
      </c>
      <c r="DM142">
        <v>-1.2895944250871509</v>
      </c>
      <c r="DN142">
        <v>0.13465154712578359</v>
      </c>
      <c r="DO142">
        <v>0</v>
      </c>
      <c r="DP142">
        <v>0.83774136585365844</v>
      </c>
      <c r="DQ142">
        <v>2.3609519163762471E-2</v>
      </c>
      <c r="DR142">
        <v>2.299977125947348E-2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368</v>
      </c>
      <c r="EA142">
        <v>3.2962899999999999</v>
      </c>
      <c r="EB142">
        <v>2.6252900000000001</v>
      </c>
      <c r="EC142">
        <v>0.16412399999999999</v>
      </c>
      <c r="ED142">
        <v>0.16462599999999999</v>
      </c>
      <c r="EE142">
        <v>0.141208</v>
      </c>
      <c r="EF142">
        <v>0.13744100000000001</v>
      </c>
      <c r="EG142">
        <v>25266.2</v>
      </c>
      <c r="EH142">
        <v>25689.5</v>
      </c>
      <c r="EI142">
        <v>28126.7</v>
      </c>
      <c r="EJ142">
        <v>29604.2</v>
      </c>
      <c r="EK142">
        <v>33239.599999999999</v>
      </c>
      <c r="EL142">
        <v>35447.1</v>
      </c>
      <c r="EM142">
        <v>39699.300000000003</v>
      </c>
      <c r="EN142">
        <v>42306.8</v>
      </c>
      <c r="EO142">
        <v>2.1553</v>
      </c>
      <c r="EP142">
        <v>2.1766999999999999</v>
      </c>
      <c r="EQ142">
        <v>0.116073</v>
      </c>
      <c r="ER142">
        <v>0</v>
      </c>
      <c r="ES142">
        <v>31.092300000000002</v>
      </c>
      <c r="ET142">
        <v>999.9</v>
      </c>
      <c r="EU142">
        <v>71.099999999999994</v>
      </c>
      <c r="EV142">
        <v>35.1</v>
      </c>
      <c r="EW142">
        <v>39.993000000000002</v>
      </c>
      <c r="EX142">
        <v>57.156300000000002</v>
      </c>
      <c r="EY142">
        <v>-2.8285300000000002</v>
      </c>
      <c r="EZ142">
        <v>2</v>
      </c>
      <c r="FA142">
        <v>0.49724600000000002</v>
      </c>
      <c r="FB142">
        <v>0.38481799999999999</v>
      </c>
      <c r="FC142">
        <v>20.270800000000001</v>
      </c>
      <c r="FD142">
        <v>5.2187900000000003</v>
      </c>
      <c r="FE142">
        <v>12.0061</v>
      </c>
      <c r="FF142">
        <v>4.98665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1.8622099999999999</v>
      </c>
      <c r="FN142">
        <v>1.8642700000000001</v>
      </c>
      <c r="FO142">
        <v>1.8603499999999999</v>
      </c>
      <c r="FP142">
        <v>1.8611</v>
      </c>
      <c r="FQ142">
        <v>1.8601700000000001</v>
      </c>
      <c r="FR142">
        <v>1.86188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-5.0259999999999998</v>
      </c>
      <c r="GH142">
        <v>0.1525</v>
      </c>
      <c r="GI142">
        <v>-3.43048097447471</v>
      </c>
      <c r="GJ142">
        <v>-2.7043828418459848E-3</v>
      </c>
      <c r="GK142">
        <v>1.1637646390227569E-6</v>
      </c>
      <c r="GL142">
        <v>-2.7935288173591201E-10</v>
      </c>
      <c r="GM142">
        <v>0.15243500000000409</v>
      </c>
      <c r="GN142">
        <v>0</v>
      </c>
      <c r="GO142">
        <v>0</v>
      </c>
      <c r="GP142">
        <v>0</v>
      </c>
      <c r="GQ142">
        <v>5</v>
      </c>
      <c r="GR142">
        <v>2087</v>
      </c>
      <c r="GS142">
        <v>4</v>
      </c>
      <c r="GT142">
        <v>31</v>
      </c>
      <c r="GU142">
        <v>118.6</v>
      </c>
      <c r="GV142">
        <v>118.6</v>
      </c>
      <c r="GW142">
        <v>2.4157700000000002</v>
      </c>
      <c r="GX142">
        <v>2.5439500000000002</v>
      </c>
      <c r="GY142">
        <v>2.04834</v>
      </c>
      <c r="GZ142">
        <v>2.6171899999999999</v>
      </c>
      <c r="HA142">
        <v>2.1972700000000001</v>
      </c>
      <c r="HB142">
        <v>2.34497</v>
      </c>
      <c r="HC142">
        <v>40.4</v>
      </c>
      <c r="HD142">
        <v>13.3878</v>
      </c>
      <c r="HE142">
        <v>18</v>
      </c>
      <c r="HF142">
        <v>651.93799999999999</v>
      </c>
      <c r="HG142">
        <v>743.86699999999996</v>
      </c>
      <c r="HH142">
        <v>30.9999</v>
      </c>
      <c r="HI142">
        <v>33.582299999999996</v>
      </c>
      <c r="HJ142">
        <v>30.001100000000001</v>
      </c>
      <c r="HK142">
        <v>33.388399999999997</v>
      </c>
      <c r="HL142">
        <v>33.375300000000003</v>
      </c>
      <c r="HM142">
        <v>48.352400000000003</v>
      </c>
      <c r="HN142">
        <v>19.252099999999999</v>
      </c>
      <c r="HO142">
        <v>100</v>
      </c>
      <c r="HP142">
        <v>31</v>
      </c>
      <c r="HQ142">
        <v>849.09799999999996</v>
      </c>
      <c r="HR142">
        <v>33.9542</v>
      </c>
      <c r="HS142">
        <v>99.1066</v>
      </c>
      <c r="HT142">
        <v>98.113299999999995</v>
      </c>
    </row>
    <row r="143" spans="1:228" x14ac:dyDescent="0.2">
      <c r="A143">
        <v>128</v>
      </c>
      <c r="B143">
        <v>1670961617.0999999</v>
      </c>
      <c r="C143">
        <v>507.09999990463263</v>
      </c>
      <c r="D143" t="s">
        <v>615</v>
      </c>
      <c r="E143" t="s">
        <v>616</v>
      </c>
      <c r="F143">
        <v>4</v>
      </c>
      <c r="G143">
        <v>1670961615.0999999</v>
      </c>
      <c r="H143">
        <f t="shared" si="34"/>
        <v>2.0314066517312284E-3</v>
      </c>
      <c r="I143">
        <f t="shared" si="35"/>
        <v>2.0314066517312286</v>
      </c>
      <c r="J143">
        <f t="shared" si="36"/>
        <v>18.192080920596954</v>
      </c>
      <c r="K143">
        <f t="shared" si="37"/>
        <v>823.02885714285708</v>
      </c>
      <c r="L143">
        <f t="shared" si="38"/>
        <v>579.18730801655295</v>
      </c>
      <c r="M143">
        <f t="shared" si="39"/>
        <v>58.543228652625089</v>
      </c>
      <c r="N143">
        <f t="shared" si="40"/>
        <v>83.190301141830176</v>
      </c>
      <c r="O143">
        <f t="shared" si="41"/>
        <v>0.13089208007345873</v>
      </c>
      <c r="P143">
        <f t="shared" si="42"/>
        <v>3.6766289027024266</v>
      </c>
      <c r="Q143">
        <f t="shared" si="43"/>
        <v>0.12835733227830293</v>
      </c>
      <c r="R143">
        <f t="shared" si="44"/>
        <v>8.0446981301661238E-2</v>
      </c>
      <c r="S143">
        <f t="shared" si="45"/>
        <v>226.11728580627468</v>
      </c>
      <c r="T143">
        <f t="shared" si="46"/>
        <v>33.588014082446762</v>
      </c>
      <c r="U143">
        <f t="shared" si="47"/>
        <v>32.980585714285709</v>
      </c>
      <c r="V143">
        <f t="shared" si="48"/>
        <v>5.0465984974955571</v>
      </c>
      <c r="W143">
        <f t="shared" si="49"/>
        <v>69.804903983292533</v>
      </c>
      <c r="X143">
        <f t="shared" si="50"/>
        <v>3.5146619333072575</v>
      </c>
      <c r="Y143">
        <f t="shared" si="51"/>
        <v>5.034978536964215</v>
      </c>
      <c r="Z143">
        <f t="shared" si="52"/>
        <v>1.5319365641882996</v>
      </c>
      <c r="AA143">
        <f t="shared" si="53"/>
        <v>-89.58503334134717</v>
      </c>
      <c r="AB143">
        <f t="shared" si="54"/>
        <v>-8.1296227480345991</v>
      </c>
      <c r="AC143">
        <f t="shared" si="55"/>
        <v>-0.5062046111503562</v>
      </c>
      <c r="AD143">
        <f t="shared" si="56"/>
        <v>127.89642510574254</v>
      </c>
      <c r="AE143">
        <f t="shared" si="57"/>
        <v>41.85550086291466</v>
      </c>
      <c r="AF143">
        <f t="shared" si="58"/>
        <v>2.040098748172432</v>
      </c>
      <c r="AG143">
        <f t="shared" si="59"/>
        <v>18.192080920596954</v>
      </c>
      <c r="AH143">
        <v>869.93683423826837</v>
      </c>
      <c r="AI143">
        <v>855.29846060605996</v>
      </c>
      <c r="AJ143">
        <v>1.7424910838526491</v>
      </c>
      <c r="AK143">
        <v>64.07577277955869</v>
      </c>
      <c r="AL143">
        <f t="shared" si="60"/>
        <v>2.0314066517312286</v>
      </c>
      <c r="AM143">
        <v>33.952909139994652</v>
      </c>
      <c r="AN143">
        <v>34.768578321678334</v>
      </c>
      <c r="AO143">
        <v>-2.103826032477936E-4</v>
      </c>
      <c r="AP143">
        <v>91.892419978846732</v>
      </c>
      <c r="AQ143">
        <v>36</v>
      </c>
      <c r="AR143">
        <v>6</v>
      </c>
      <c r="AS143">
        <f t="shared" si="61"/>
        <v>1</v>
      </c>
      <c r="AT143">
        <f t="shared" si="62"/>
        <v>0</v>
      </c>
      <c r="AU143">
        <f t="shared" si="63"/>
        <v>47277.31669508796</v>
      </c>
      <c r="AV143">
        <f t="shared" si="64"/>
        <v>1200.01</v>
      </c>
      <c r="AW143">
        <f t="shared" si="65"/>
        <v>1025.9336278788987</v>
      </c>
      <c r="AX143">
        <f t="shared" si="66"/>
        <v>0.85493756541937049</v>
      </c>
      <c r="AY143">
        <f t="shared" si="67"/>
        <v>0.18842950125938507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1670961615.0999999</v>
      </c>
      <c r="BF143">
        <v>823.02885714285708</v>
      </c>
      <c r="BG143">
        <v>841.11271428571422</v>
      </c>
      <c r="BH143">
        <v>34.771700000000003</v>
      </c>
      <c r="BI143">
        <v>33.953728571428577</v>
      </c>
      <c r="BJ143">
        <v>828.05957142857153</v>
      </c>
      <c r="BK143">
        <v>34.619285714285724</v>
      </c>
      <c r="BL143">
        <v>649.99028571428573</v>
      </c>
      <c r="BM143">
        <v>100.9781428571429</v>
      </c>
      <c r="BN143">
        <v>0.1000883857142857</v>
      </c>
      <c r="BO143">
        <v>32.939571428571433</v>
      </c>
      <c r="BP143">
        <v>32.980585714285709</v>
      </c>
      <c r="BQ143">
        <v>999.89999999999986</v>
      </c>
      <c r="BR143">
        <v>0</v>
      </c>
      <c r="BS143">
        <v>0</v>
      </c>
      <c r="BT143">
        <v>9003.0357142857138</v>
      </c>
      <c r="BU143">
        <v>0</v>
      </c>
      <c r="BV143">
        <v>1157.504285714286</v>
      </c>
      <c r="BW143">
        <v>-18.0839</v>
      </c>
      <c r="BX143">
        <v>852.67785714285708</v>
      </c>
      <c r="BY143">
        <v>870.6754285714286</v>
      </c>
      <c r="BZ143">
        <v>0.81798214285714277</v>
      </c>
      <c r="CA143">
        <v>841.11271428571422</v>
      </c>
      <c r="CB143">
        <v>33.953728571428577</v>
      </c>
      <c r="CC143">
        <v>3.5111842857142861</v>
      </c>
      <c r="CD143">
        <v>3.4285842857142859</v>
      </c>
      <c r="CE143">
        <v>26.673942857142858</v>
      </c>
      <c r="CF143">
        <v>26.270199999999999</v>
      </c>
      <c r="CG143">
        <v>1200.01</v>
      </c>
      <c r="CH143">
        <v>0.49999871428571419</v>
      </c>
      <c r="CI143">
        <v>0.50000128571428581</v>
      </c>
      <c r="CJ143">
        <v>0</v>
      </c>
      <c r="CK143">
        <v>1278.4228571428571</v>
      </c>
      <c r="CL143">
        <v>4.9990899999999998</v>
      </c>
      <c r="CM143">
        <v>14882.142857142861</v>
      </c>
      <c r="CN143">
        <v>9557.9114285714295</v>
      </c>
      <c r="CO143">
        <v>43.561999999999998</v>
      </c>
      <c r="CP143">
        <v>45.75</v>
      </c>
      <c r="CQ143">
        <v>44.436999999999998</v>
      </c>
      <c r="CR143">
        <v>44.811999999999998</v>
      </c>
      <c r="CS143">
        <v>44.811999999999998</v>
      </c>
      <c r="CT143">
        <v>597.50285714285724</v>
      </c>
      <c r="CU143">
        <v>597.50714285714275</v>
      </c>
      <c r="CV143">
        <v>0</v>
      </c>
      <c r="CW143">
        <v>1670961649.5999999</v>
      </c>
      <c r="CX143">
        <v>0</v>
      </c>
      <c r="CY143">
        <v>1670954496.5999999</v>
      </c>
      <c r="CZ143" t="s">
        <v>356</v>
      </c>
      <c r="DA143">
        <v>1670954495.5999999</v>
      </c>
      <c r="DB143">
        <v>1670954496.5999999</v>
      </c>
      <c r="DC143">
        <v>16</v>
      </c>
      <c r="DD143">
        <v>-7.6999999999999999E-2</v>
      </c>
      <c r="DE143">
        <v>-1.0999999999999999E-2</v>
      </c>
      <c r="DF143">
        <v>-4.38</v>
      </c>
      <c r="DG143">
        <v>0.152</v>
      </c>
      <c r="DH143">
        <v>415</v>
      </c>
      <c r="DI143">
        <v>32</v>
      </c>
      <c r="DJ143">
        <v>0.4</v>
      </c>
      <c r="DK143">
        <v>0.41</v>
      </c>
      <c r="DL143">
        <v>-17.883165853658529</v>
      </c>
      <c r="DM143">
        <v>-1.482790243902445</v>
      </c>
      <c r="DN143">
        <v>0.15153577957883091</v>
      </c>
      <c r="DO143">
        <v>0</v>
      </c>
      <c r="DP143">
        <v>0.84078892682926831</v>
      </c>
      <c r="DQ143">
        <v>-0.1594754425087101</v>
      </c>
      <c r="DR143">
        <v>1.909403652834743E-2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3.2963399999999998</v>
      </c>
      <c r="EB143">
        <v>2.62541</v>
      </c>
      <c r="EC143">
        <v>0.16500600000000001</v>
      </c>
      <c r="ED143">
        <v>0.165491</v>
      </c>
      <c r="EE143">
        <v>0.141185</v>
      </c>
      <c r="EF143">
        <v>0.13744600000000001</v>
      </c>
      <c r="EG143">
        <v>25239.1</v>
      </c>
      <c r="EH143">
        <v>25662.3</v>
      </c>
      <c r="EI143">
        <v>28126.3</v>
      </c>
      <c r="EJ143">
        <v>29603.599999999999</v>
      </c>
      <c r="EK143">
        <v>33239.300000000003</v>
      </c>
      <c r="EL143">
        <v>35446.300000000003</v>
      </c>
      <c r="EM143">
        <v>39697.9</v>
      </c>
      <c r="EN143">
        <v>42306</v>
      </c>
      <c r="EO143">
        <v>2.1552500000000001</v>
      </c>
      <c r="EP143">
        <v>2.1766299999999998</v>
      </c>
      <c r="EQ143">
        <v>0.116967</v>
      </c>
      <c r="ER143">
        <v>0</v>
      </c>
      <c r="ES143">
        <v>31.089700000000001</v>
      </c>
      <c r="ET143">
        <v>999.9</v>
      </c>
      <c r="EU143">
        <v>71.099999999999994</v>
      </c>
      <c r="EV143">
        <v>35.1</v>
      </c>
      <c r="EW143">
        <v>39.992800000000003</v>
      </c>
      <c r="EX143">
        <v>57.786299999999997</v>
      </c>
      <c r="EY143">
        <v>-2.85256</v>
      </c>
      <c r="EZ143">
        <v>2</v>
      </c>
      <c r="FA143">
        <v>0.49828499999999998</v>
      </c>
      <c r="FB143">
        <v>0.38305600000000001</v>
      </c>
      <c r="FC143">
        <v>20.270900000000001</v>
      </c>
      <c r="FD143">
        <v>5.2189399999999999</v>
      </c>
      <c r="FE143">
        <v>12.0067</v>
      </c>
      <c r="FF143">
        <v>4.9869000000000003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1.8622399999999999</v>
      </c>
      <c r="FN143">
        <v>1.8643000000000001</v>
      </c>
      <c r="FO143">
        <v>1.8603499999999999</v>
      </c>
      <c r="FP143">
        <v>1.86111</v>
      </c>
      <c r="FQ143">
        <v>1.8601799999999999</v>
      </c>
      <c r="FR143">
        <v>1.86188</v>
      </c>
      <c r="FS143">
        <v>1.8584799999999999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-5.0350000000000001</v>
      </c>
      <c r="GH143">
        <v>0.15240000000000001</v>
      </c>
      <c r="GI143">
        <v>-3.43048097447471</v>
      </c>
      <c r="GJ143">
        <v>-2.7043828418459848E-3</v>
      </c>
      <c r="GK143">
        <v>1.1637646390227569E-6</v>
      </c>
      <c r="GL143">
        <v>-2.7935288173591201E-10</v>
      </c>
      <c r="GM143">
        <v>0.15243500000000409</v>
      </c>
      <c r="GN143">
        <v>0</v>
      </c>
      <c r="GO143">
        <v>0</v>
      </c>
      <c r="GP143">
        <v>0</v>
      </c>
      <c r="GQ143">
        <v>5</v>
      </c>
      <c r="GR143">
        <v>2087</v>
      </c>
      <c r="GS143">
        <v>4</v>
      </c>
      <c r="GT143">
        <v>31</v>
      </c>
      <c r="GU143">
        <v>118.7</v>
      </c>
      <c r="GV143">
        <v>118.7</v>
      </c>
      <c r="GW143">
        <v>2.4316399999999998</v>
      </c>
      <c r="GX143">
        <v>2.5451700000000002</v>
      </c>
      <c r="GY143">
        <v>2.04834</v>
      </c>
      <c r="GZ143">
        <v>2.6171899999999999</v>
      </c>
      <c r="HA143">
        <v>2.1972700000000001</v>
      </c>
      <c r="HB143">
        <v>2.3584000000000001</v>
      </c>
      <c r="HC143">
        <v>40.4</v>
      </c>
      <c r="HD143">
        <v>13.3878</v>
      </c>
      <c r="HE143">
        <v>18</v>
      </c>
      <c r="HF143">
        <v>651.98199999999997</v>
      </c>
      <c r="HG143">
        <v>743.904</v>
      </c>
      <c r="HH143">
        <v>30.999700000000001</v>
      </c>
      <c r="HI143">
        <v>33.5914</v>
      </c>
      <c r="HJ143">
        <v>30.001200000000001</v>
      </c>
      <c r="HK143">
        <v>33.396500000000003</v>
      </c>
      <c r="HL143">
        <v>33.3842</v>
      </c>
      <c r="HM143">
        <v>48.658200000000001</v>
      </c>
      <c r="HN143">
        <v>19.252099999999999</v>
      </c>
      <c r="HO143">
        <v>100</v>
      </c>
      <c r="HP143">
        <v>31</v>
      </c>
      <c r="HQ143">
        <v>855.78300000000002</v>
      </c>
      <c r="HR143">
        <v>33.9542</v>
      </c>
      <c r="HS143">
        <v>99.103999999999999</v>
      </c>
      <c r="HT143">
        <v>98.111400000000003</v>
      </c>
    </row>
    <row r="144" spans="1:228" x14ac:dyDescent="0.2">
      <c r="A144">
        <v>129</v>
      </c>
      <c r="B144">
        <v>1670961621.0999999</v>
      </c>
      <c r="C144">
        <v>511.09999990463263</v>
      </c>
      <c r="D144" t="s">
        <v>617</v>
      </c>
      <c r="E144" t="s">
        <v>618</v>
      </c>
      <c r="F144">
        <v>4</v>
      </c>
      <c r="G144">
        <v>1670961618.7874999</v>
      </c>
      <c r="H144">
        <f t="shared" ref="H144:H207" si="68">(I144)/1000</f>
        <v>2.0298805359713732E-3</v>
      </c>
      <c r="I144">
        <f t="shared" ref="I144:I207" si="69">IF(BD144, AL144, AF144)</f>
        <v>2.029880535971373</v>
      </c>
      <c r="J144">
        <f t="shared" ref="J144:J207" si="70">IF(BD144, AG144, AE144)</f>
        <v>18.887487412525545</v>
      </c>
      <c r="K144">
        <f t="shared" ref="K144:K207" si="71">BF144 - IF(AS144&gt;1, J144*AZ144*100/(AU144*BT144), 0)</f>
        <v>829.15437500000007</v>
      </c>
      <c r="L144">
        <f t="shared" ref="L144:L207" si="72">((R144-H144/2)*K144-J144)/(R144+H144/2)</f>
        <v>576.01127678134276</v>
      </c>
      <c r="M144">
        <f t="shared" ref="M144:M207" si="73">L144*(BM144+BN144)/1000</f>
        <v>58.222091472567335</v>
      </c>
      <c r="N144">
        <f t="shared" ref="N144:N207" si="74">(BF144 - IF(AS144&gt;1, J144*AZ144*100/(AU144*BT144), 0))*(BM144+BN144)/1000</f>
        <v>83.809299942672681</v>
      </c>
      <c r="O144">
        <f t="shared" ref="O144:O207" si="75">2/((1/Q144-1/P144)+SIGN(Q144)*SQRT((1/Q144-1/P144)*(1/Q144-1/P144) + 4*BA144/((BA144+1)*(BA144+1))*(2*1/Q144*1/P144-1/P144*1/P144)))</f>
        <v>0.1305633755764023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3.6694557647396553</v>
      </c>
      <c r="Q144">
        <f t="shared" ref="Q144:Q207" si="77">H144*(1000-(1000*0.61365*EXP(17.502*U144/(240.97+U144))/(BM144+BN144)+BH144)/2)/(1000*0.61365*EXP(17.502*U144/(240.97+U144))/(BM144+BN144)-BH144)</f>
        <v>0.12803638289969402</v>
      </c>
      <c r="R144">
        <f t="shared" ref="R144:R207" si="78">1/((BA144+1)/(O144/1.6)+1/(P144/1.37)) + BA144/((BA144+1)/(O144/1.6) + BA144/(P144/1.37))</f>
        <v>8.024570592148822E-2</v>
      </c>
      <c r="S144">
        <f t="shared" ref="S144:S207" si="79">(AV144*AY144)</f>
        <v>226.11513148464135</v>
      </c>
      <c r="T144">
        <f t="shared" ref="T144:T207" si="80">(BO144+(S144+2*0.95*0.0000000567*(((BO144+$B$6)+273)^4-(BO144+273)^4)-44100*H144)/(1.84*29.3*P144+8*0.95*0.0000000567*(BO144+273)^3))</f>
        <v>33.597930149221526</v>
      </c>
      <c r="U144">
        <f t="shared" ref="U144:U207" si="81">($C$6*BP144+$D$6*BQ144+$E$6*T144)</f>
        <v>32.989062500000003</v>
      </c>
      <c r="V144">
        <f t="shared" ref="V144:V207" si="82">0.61365*EXP(17.502*U144/(240.97+U144))</f>
        <v>5.0490030050890704</v>
      </c>
      <c r="W144">
        <f t="shared" ref="W144:W207" si="83">(X144/Y144*100)</f>
        <v>69.76669078588111</v>
      </c>
      <c r="X144">
        <f t="shared" ref="X144:X207" si="84">BH144*(BM144+BN144)/1000</f>
        <v>3.5144000974900185</v>
      </c>
      <c r="Y144">
        <f t="shared" ref="Y144:Y207" si="85">0.61365*EXP(17.502*BO144/(240.97+BO144))</f>
        <v>5.037361035620795</v>
      </c>
      <c r="Z144">
        <f t="shared" ref="Z144:Z207" si="86">(V144-BH144*(BM144+BN144)/1000)</f>
        <v>1.5346029075990519</v>
      </c>
      <c r="AA144">
        <f t="shared" ref="AA144:AA207" si="87">(-H144*44100)</f>
        <v>-89.517731636337558</v>
      </c>
      <c r="AB144">
        <f t="shared" ref="AB144:AB207" si="88">2*29.3*P144*0.92*(BO144-U144)</f>
        <v>-8.1257727441734264</v>
      </c>
      <c r="AC144">
        <f t="shared" ref="AC144:AC207" si="89">2*0.95*0.0000000567*(((BO144+$B$6)+273)^4-(U144+273)^4)</f>
        <v>-0.50699594273432547</v>
      </c>
      <c r="AD144">
        <f t="shared" ref="AD144:AD207" si="90">S144+AC144+AA144+AB144</f>
        <v>127.96463116139604</v>
      </c>
      <c r="AE144">
        <f t="shared" ref="AE144:AE207" si="91">BL144*AS144*(BG144-BF144*(1000-AS144*BI144)/(1000-AS144*BH144))/(100*AZ144)</f>
        <v>41.97791269009992</v>
      </c>
      <c r="AF144">
        <f t="shared" ref="AF144:AF207" si="92">1000*BL144*AS144*(BH144-BI144)/(100*AZ144*(1000-AS144*BH144))</f>
        <v>2.030375608936934</v>
      </c>
      <c r="AG144">
        <f t="shared" ref="AG144:AG207" si="93">(AH144 - AI144 - BM144*1000/(8.314*(BO144+273.15)) * AK144/BL144 * AJ144) * BL144/(100*AZ144) * (1000 - BI144)/1000</f>
        <v>18.887487412525545</v>
      </c>
      <c r="AH144">
        <v>876.88862519155282</v>
      </c>
      <c r="AI144">
        <v>862.11029090909085</v>
      </c>
      <c r="AJ144">
        <v>1.702224907559166</v>
      </c>
      <c r="AK144">
        <v>64.07577277955869</v>
      </c>
      <c r="AL144">
        <f t="shared" ref="AL144:AL207" si="94">(AN144 - AM144 + BM144*1000/(8.314*(BO144+273.15)) * AP144/BL144 * AO144) * BL144/(100*AZ144) * 1000/(1000 - AN144)</f>
        <v>2.029880535971373</v>
      </c>
      <c r="AM144">
        <v>33.955503073634901</v>
      </c>
      <c r="AN144">
        <v>34.770073426573433</v>
      </c>
      <c r="AO144">
        <v>-1.3720542461998679E-4</v>
      </c>
      <c r="AP144">
        <v>91.892419978846732</v>
      </c>
      <c r="AQ144">
        <v>36</v>
      </c>
      <c r="AR144">
        <v>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47147.837972922687</v>
      </c>
      <c r="AV144">
        <f t="shared" ref="AV144:AV207" si="98">$B$10*BU144+$C$10*BV144+$F$10*CG144*(1-CJ144)</f>
        <v>1200</v>
      </c>
      <c r="AW144">
        <f t="shared" ref="AW144:AW207" si="99">AV144*AX144</f>
        <v>1025.9249385930784</v>
      </c>
      <c r="AX144">
        <f t="shared" ref="AX144:AX207" si="100">($B$10*$D$8+$C$10*$D$8+$F$10*((CT144+CL144)/MAX(CT144+CL144+CU144, 0.1)*$I$8+CU144/MAX(CT144+CL144+CU144, 0.1)*$J$8))/($B$10+$C$10+$F$10)</f>
        <v>0.85493744882756528</v>
      </c>
      <c r="AY144">
        <f t="shared" ref="AY144:AY207" si="101">($B$10*$K$8+$C$10*$K$8+$F$10*((CT144+CL144)/MAX(CT144+CL144+CU144, 0.1)*$P$8+CU144/MAX(CT144+CL144+CU144, 0.1)*$Q$8))/($B$10+$C$10+$F$10)</f>
        <v>0.18842927623720113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1670961618.7874999</v>
      </c>
      <c r="BF144">
        <v>829.15437500000007</v>
      </c>
      <c r="BG144">
        <v>847.28925000000004</v>
      </c>
      <c r="BH144">
        <v>34.769174999999997</v>
      </c>
      <c r="BI144">
        <v>33.955174999999997</v>
      </c>
      <c r="BJ144">
        <v>834.19324999999992</v>
      </c>
      <c r="BK144">
        <v>34.616725000000002</v>
      </c>
      <c r="BL144">
        <v>650.05025000000001</v>
      </c>
      <c r="BM144">
        <v>100.977875</v>
      </c>
      <c r="BN144">
        <v>0.1001660375</v>
      </c>
      <c r="BO144">
        <v>32.947987500000004</v>
      </c>
      <c r="BP144">
        <v>32.989062500000003</v>
      </c>
      <c r="BQ144">
        <v>999.9</v>
      </c>
      <c r="BR144">
        <v>0</v>
      </c>
      <c r="BS144">
        <v>0</v>
      </c>
      <c r="BT144">
        <v>8978.28125</v>
      </c>
      <c r="BU144">
        <v>0</v>
      </c>
      <c r="BV144">
        <v>1157.77125</v>
      </c>
      <c r="BW144">
        <v>-18.13485</v>
      </c>
      <c r="BX144">
        <v>859.02199999999993</v>
      </c>
      <c r="BY144">
        <v>877.07024999999999</v>
      </c>
      <c r="BZ144">
        <v>0.81397775000000006</v>
      </c>
      <c r="CA144">
        <v>847.28925000000004</v>
      </c>
      <c r="CB144">
        <v>33.955174999999997</v>
      </c>
      <c r="CC144">
        <v>3.5109137499999998</v>
      </c>
      <c r="CD144">
        <v>3.4287200000000002</v>
      </c>
      <c r="CE144">
        <v>26.6726375</v>
      </c>
      <c r="CF144">
        <v>26.2708625</v>
      </c>
      <c r="CG144">
        <v>1200</v>
      </c>
      <c r="CH144">
        <v>0.50000124999999995</v>
      </c>
      <c r="CI144">
        <v>0.49999874999999999</v>
      </c>
      <c r="CJ144">
        <v>0</v>
      </c>
      <c r="CK144">
        <v>1282.97</v>
      </c>
      <c r="CL144">
        <v>4.9990899999999998</v>
      </c>
      <c r="CM144">
        <v>14932.5625</v>
      </c>
      <c r="CN144">
        <v>9557.8549999999996</v>
      </c>
      <c r="CO144">
        <v>43.561999999999998</v>
      </c>
      <c r="CP144">
        <v>45.757750000000001</v>
      </c>
      <c r="CQ144">
        <v>44.436999999999998</v>
      </c>
      <c r="CR144">
        <v>44.811999999999998</v>
      </c>
      <c r="CS144">
        <v>44.811999999999998</v>
      </c>
      <c r="CT144">
        <v>597.50250000000005</v>
      </c>
      <c r="CU144">
        <v>597.49749999999995</v>
      </c>
      <c r="CV144">
        <v>0</v>
      </c>
      <c r="CW144">
        <v>1670961653.2</v>
      </c>
      <c r="CX144">
        <v>0</v>
      </c>
      <c r="CY144">
        <v>1670954496.5999999</v>
      </c>
      <c r="CZ144" t="s">
        <v>356</v>
      </c>
      <c r="DA144">
        <v>1670954495.5999999</v>
      </c>
      <c r="DB144">
        <v>1670954496.5999999</v>
      </c>
      <c r="DC144">
        <v>16</v>
      </c>
      <c r="DD144">
        <v>-7.6999999999999999E-2</v>
      </c>
      <c r="DE144">
        <v>-1.0999999999999999E-2</v>
      </c>
      <c r="DF144">
        <v>-4.38</v>
      </c>
      <c r="DG144">
        <v>0.152</v>
      </c>
      <c r="DH144">
        <v>415</v>
      </c>
      <c r="DI144">
        <v>32</v>
      </c>
      <c r="DJ144">
        <v>0.4</v>
      </c>
      <c r="DK144">
        <v>0.41</v>
      </c>
      <c r="DL144">
        <v>-17.965741463414631</v>
      </c>
      <c r="DM144">
        <v>-1.3597066202090839</v>
      </c>
      <c r="DN144">
        <v>0.1396316215769188</v>
      </c>
      <c r="DO144">
        <v>0</v>
      </c>
      <c r="DP144">
        <v>0.83163092682926809</v>
      </c>
      <c r="DQ144">
        <v>-0.1608012961672444</v>
      </c>
      <c r="DR144">
        <v>1.6703905142051251E-2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3.2964000000000002</v>
      </c>
      <c r="EB144">
        <v>2.6251699999999998</v>
      </c>
      <c r="EC144">
        <v>0.16586300000000001</v>
      </c>
      <c r="ED144">
        <v>0.166348</v>
      </c>
      <c r="EE144">
        <v>0.14118800000000001</v>
      </c>
      <c r="EF144">
        <v>0.13744000000000001</v>
      </c>
      <c r="EG144">
        <v>25212.5</v>
      </c>
      <c r="EH144">
        <v>25635.599999999999</v>
      </c>
      <c r="EI144">
        <v>28125.599999999999</v>
      </c>
      <c r="EJ144">
        <v>29603.3</v>
      </c>
      <c r="EK144">
        <v>33238.699999999997</v>
      </c>
      <c r="EL144">
        <v>35446.199999999997</v>
      </c>
      <c r="EM144">
        <v>39697.300000000003</v>
      </c>
      <c r="EN144">
        <v>42305.4</v>
      </c>
      <c r="EO144">
        <v>2.1551999999999998</v>
      </c>
      <c r="EP144">
        <v>2.1762999999999999</v>
      </c>
      <c r="EQ144">
        <v>0.11728</v>
      </c>
      <c r="ER144">
        <v>0</v>
      </c>
      <c r="ES144">
        <v>31.087599999999998</v>
      </c>
      <c r="ET144">
        <v>999.9</v>
      </c>
      <c r="EU144">
        <v>71.099999999999994</v>
      </c>
      <c r="EV144">
        <v>35</v>
      </c>
      <c r="EW144">
        <v>39.770000000000003</v>
      </c>
      <c r="EX144">
        <v>57.4863</v>
      </c>
      <c r="EY144">
        <v>-2.9887800000000002</v>
      </c>
      <c r="EZ144">
        <v>2</v>
      </c>
      <c r="FA144">
        <v>0.49908000000000002</v>
      </c>
      <c r="FB144">
        <v>0.382023</v>
      </c>
      <c r="FC144">
        <v>20.270700000000001</v>
      </c>
      <c r="FD144">
        <v>5.2192400000000001</v>
      </c>
      <c r="FE144">
        <v>12.0068</v>
      </c>
      <c r="FF144">
        <v>4.9865500000000003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1.8622300000000001</v>
      </c>
      <c r="FN144">
        <v>1.8643000000000001</v>
      </c>
      <c r="FO144">
        <v>1.8603499999999999</v>
      </c>
      <c r="FP144">
        <v>1.8611</v>
      </c>
      <c r="FQ144">
        <v>1.8601799999999999</v>
      </c>
      <c r="FR144">
        <v>1.86188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-5.0439999999999996</v>
      </c>
      <c r="GH144">
        <v>0.15240000000000001</v>
      </c>
      <c r="GI144">
        <v>-3.43048097447471</v>
      </c>
      <c r="GJ144">
        <v>-2.7043828418459848E-3</v>
      </c>
      <c r="GK144">
        <v>1.1637646390227569E-6</v>
      </c>
      <c r="GL144">
        <v>-2.7935288173591201E-10</v>
      </c>
      <c r="GM144">
        <v>0.15243500000000409</v>
      </c>
      <c r="GN144">
        <v>0</v>
      </c>
      <c r="GO144">
        <v>0</v>
      </c>
      <c r="GP144">
        <v>0</v>
      </c>
      <c r="GQ144">
        <v>5</v>
      </c>
      <c r="GR144">
        <v>2087</v>
      </c>
      <c r="GS144">
        <v>4</v>
      </c>
      <c r="GT144">
        <v>31</v>
      </c>
      <c r="GU144">
        <v>118.8</v>
      </c>
      <c r="GV144">
        <v>118.7</v>
      </c>
      <c r="GW144">
        <v>2.4462899999999999</v>
      </c>
      <c r="GX144">
        <v>2.5512700000000001</v>
      </c>
      <c r="GY144">
        <v>2.04834</v>
      </c>
      <c r="GZ144">
        <v>2.6171899999999999</v>
      </c>
      <c r="HA144">
        <v>2.1972700000000001</v>
      </c>
      <c r="HB144">
        <v>2.34375</v>
      </c>
      <c r="HC144">
        <v>40.4</v>
      </c>
      <c r="HD144">
        <v>13.361499999999999</v>
      </c>
      <c r="HE144">
        <v>18</v>
      </c>
      <c r="HF144">
        <v>652.02800000000002</v>
      </c>
      <c r="HG144">
        <v>743.69299999999998</v>
      </c>
      <c r="HH144">
        <v>30.999700000000001</v>
      </c>
      <c r="HI144">
        <v>33.601199999999999</v>
      </c>
      <c r="HJ144">
        <v>30.001100000000001</v>
      </c>
      <c r="HK144">
        <v>33.404800000000002</v>
      </c>
      <c r="HL144">
        <v>33.392400000000002</v>
      </c>
      <c r="HM144">
        <v>48.968299999999999</v>
      </c>
      <c r="HN144">
        <v>19.252099999999999</v>
      </c>
      <c r="HO144">
        <v>100</v>
      </c>
      <c r="HP144">
        <v>31</v>
      </c>
      <c r="HQ144">
        <v>862.46199999999999</v>
      </c>
      <c r="HR144">
        <v>33.9542</v>
      </c>
      <c r="HS144">
        <v>99.102099999999993</v>
      </c>
      <c r="HT144">
        <v>98.110299999999995</v>
      </c>
    </row>
    <row r="145" spans="1:228" x14ac:dyDescent="0.2">
      <c r="A145">
        <v>130</v>
      </c>
      <c r="B145">
        <v>1670961625.0999999</v>
      </c>
      <c r="C145">
        <v>515.09999990463257</v>
      </c>
      <c r="D145" t="s">
        <v>619</v>
      </c>
      <c r="E145" t="s">
        <v>620</v>
      </c>
      <c r="F145">
        <v>4</v>
      </c>
      <c r="G145">
        <v>1670961623.0999999</v>
      </c>
      <c r="H145">
        <f t="shared" si="68"/>
        <v>2.0426216468537105E-3</v>
      </c>
      <c r="I145">
        <f t="shared" si="69"/>
        <v>2.0426216468537106</v>
      </c>
      <c r="J145">
        <f t="shared" si="70"/>
        <v>18.985505321664057</v>
      </c>
      <c r="K145">
        <f t="shared" si="71"/>
        <v>836.23971428571429</v>
      </c>
      <c r="L145">
        <f t="shared" si="72"/>
        <v>583.20903934439139</v>
      </c>
      <c r="M145">
        <f t="shared" si="73"/>
        <v>58.950188229187319</v>
      </c>
      <c r="N145">
        <f t="shared" si="74"/>
        <v>84.52627657705861</v>
      </c>
      <c r="O145">
        <f t="shared" si="75"/>
        <v>0.13141508343895841</v>
      </c>
      <c r="P145">
        <f t="shared" si="76"/>
        <v>3.6730886458152776</v>
      </c>
      <c r="Q145">
        <f t="shared" si="77"/>
        <v>0.1288578413359634</v>
      </c>
      <c r="R145">
        <f t="shared" si="78"/>
        <v>8.0761764168653077E-2</v>
      </c>
      <c r="S145">
        <f t="shared" si="79"/>
        <v>226.11509066297782</v>
      </c>
      <c r="T145">
        <f t="shared" si="80"/>
        <v>33.597479571403468</v>
      </c>
      <c r="U145">
        <f t="shared" si="81"/>
        <v>32.989285714285707</v>
      </c>
      <c r="V145">
        <f t="shared" si="82"/>
        <v>5.0490663350615685</v>
      </c>
      <c r="W145">
        <f t="shared" si="83"/>
        <v>69.760820185971411</v>
      </c>
      <c r="X145">
        <f t="shared" si="84"/>
        <v>3.5146627763747373</v>
      </c>
      <c r="Y145">
        <f t="shared" si="85"/>
        <v>5.0381614880748211</v>
      </c>
      <c r="Z145">
        <f t="shared" si="86"/>
        <v>1.5344035586868312</v>
      </c>
      <c r="AA145">
        <f t="shared" si="87"/>
        <v>-90.079614626248627</v>
      </c>
      <c r="AB145">
        <f t="shared" si="88"/>
        <v>-7.6182490544569319</v>
      </c>
      <c r="AC145">
        <f t="shared" si="89"/>
        <v>-0.47486670320948499</v>
      </c>
      <c r="AD145">
        <f t="shared" si="90"/>
        <v>127.9423602790628</v>
      </c>
      <c r="AE145">
        <f t="shared" si="91"/>
        <v>42.052332436742709</v>
      </c>
      <c r="AF145">
        <f t="shared" si="92"/>
        <v>2.0381300096935426</v>
      </c>
      <c r="AG145">
        <f t="shared" si="93"/>
        <v>18.985505321664057</v>
      </c>
      <c r="AH145">
        <v>883.72580229260222</v>
      </c>
      <c r="AI145">
        <v>868.91321212121193</v>
      </c>
      <c r="AJ145">
        <v>1.6999717777242409</v>
      </c>
      <c r="AK145">
        <v>64.07577277955869</v>
      </c>
      <c r="AL145">
        <f t="shared" si="94"/>
        <v>2.0426216468537106</v>
      </c>
      <c r="AM145">
        <v>33.953916814594457</v>
      </c>
      <c r="AN145">
        <v>34.772738461538459</v>
      </c>
      <c r="AO145">
        <v>2.411131130763386E-5</v>
      </c>
      <c r="AP145">
        <v>91.892419978846732</v>
      </c>
      <c r="AQ145">
        <v>36</v>
      </c>
      <c r="AR145">
        <v>6</v>
      </c>
      <c r="AS145">
        <f t="shared" si="95"/>
        <v>1</v>
      </c>
      <c r="AT145">
        <f t="shared" si="96"/>
        <v>0</v>
      </c>
      <c r="AU145">
        <f t="shared" si="97"/>
        <v>47212.321352436607</v>
      </c>
      <c r="AV145">
        <f t="shared" si="98"/>
        <v>1200.001428571429</v>
      </c>
      <c r="AW145">
        <f t="shared" si="99"/>
        <v>1025.9259993072428</v>
      </c>
      <c r="AX145">
        <f t="shared" si="100"/>
        <v>0.85493731497351755</v>
      </c>
      <c r="AY145">
        <f t="shared" si="101"/>
        <v>0.18842901789888872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1670961623.0999999</v>
      </c>
      <c r="BF145">
        <v>836.23971428571429</v>
      </c>
      <c r="BG145">
        <v>854.41528571428557</v>
      </c>
      <c r="BH145">
        <v>34.771442857142851</v>
      </c>
      <c r="BI145">
        <v>33.954285714285717</v>
      </c>
      <c r="BJ145">
        <v>841.28828571428573</v>
      </c>
      <c r="BK145">
        <v>34.619014285714279</v>
      </c>
      <c r="BL145">
        <v>650.01028571428571</v>
      </c>
      <c r="BM145">
        <v>100.9791428571429</v>
      </c>
      <c r="BN145">
        <v>9.9860128571428577E-2</v>
      </c>
      <c r="BO145">
        <v>32.950814285714287</v>
      </c>
      <c r="BP145">
        <v>32.989285714285707</v>
      </c>
      <c r="BQ145">
        <v>999.89999999999986</v>
      </c>
      <c r="BR145">
        <v>0</v>
      </c>
      <c r="BS145">
        <v>0</v>
      </c>
      <c r="BT145">
        <v>8990.7142857142862</v>
      </c>
      <c r="BU145">
        <v>0</v>
      </c>
      <c r="BV145">
        <v>1157.0942857142859</v>
      </c>
      <c r="BW145">
        <v>-18.175457142857141</v>
      </c>
      <c r="BX145">
        <v>866.36457142857137</v>
      </c>
      <c r="BY145">
        <v>884.44585714285711</v>
      </c>
      <c r="BZ145">
        <v>0.81716057142857146</v>
      </c>
      <c r="CA145">
        <v>854.41528571428557</v>
      </c>
      <c r="CB145">
        <v>33.954285714285717</v>
      </c>
      <c r="CC145">
        <v>3.5111914285714292</v>
      </c>
      <c r="CD145">
        <v>3.428674285714286</v>
      </c>
      <c r="CE145">
        <v>26.673928571428569</v>
      </c>
      <c r="CF145">
        <v>26.270628571428571</v>
      </c>
      <c r="CG145">
        <v>1200.001428571429</v>
      </c>
      <c r="CH145">
        <v>0.50000499999999992</v>
      </c>
      <c r="CI145">
        <v>0.49999500000000008</v>
      </c>
      <c r="CJ145">
        <v>0</v>
      </c>
      <c r="CK145">
        <v>1287.778571428571</v>
      </c>
      <c r="CL145">
        <v>4.9990899999999998</v>
      </c>
      <c r="CM145">
        <v>14988.928571428571</v>
      </c>
      <c r="CN145">
        <v>9557.8714285714286</v>
      </c>
      <c r="CO145">
        <v>43.561999999999998</v>
      </c>
      <c r="CP145">
        <v>45.75</v>
      </c>
      <c r="CQ145">
        <v>44.436999999999998</v>
      </c>
      <c r="CR145">
        <v>44.811999999999998</v>
      </c>
      <c r="CS145">
        <v>44.811999999999998</v>
      </c>
      <c r="CT145">
        <v>597.50857142857149</v>
      </c>
      <c r="CU145">
        <v>597.49285714285713</v>
      </c>
      <c r="CV145">
        <v>0</v>
      </c>
      <c r="CW145">
        <v>1670961657.4000001</v>
      </c>
      <c r="CX145">
        <v>0</v>
      </c>
      <c r="CY145">
        <v>1670954496.5999999</v>
      </c>
      <c r="CZ145" t="s">
        <v>356</v>
      </c>
      <c r="DA145">
        <v>1670954495.5999999</v>
      </c>
      <c r="DB145">
        <v>1670954496.5999999</v>
      </c>
      <c r="DC145">
        <v>16</v>
      </c>
      <c r="DD145">
        <v>-7.6999999999999999E-2</v>
      </c>
      <c r="DE145">
        <v>-1.0999999999999999E-2</v>
      </c>
      <c r="DF145">
        <v>-4.38</v>
      </c>
      <c r="DG145">
        <v>0.152</v>
      </c>
      <c r="DH145">
        <v>415</v>
      </c>
      <c r="DI145">
        <v>32</v>
      </c>
      <c r="DJ145">
        <v>0.4</v>
      </c>
      <c r="DK145">
        <v>0.41</v>
      </c>
      <c r="DL145">
        <v>-18.043897560975608</v>
      </c>
      <c r="DM145">
        <v>-1.094318466898996</v>
      </c>
      <c r="DN145">
        <v>0.11567782528360331</v>
      </c>
      <c r="DO145">
        <v>0</v>
      </c>
      <c r="DP145">
        <v>0.82331790243902458</v>
      </c>
      <c r="DQ145">
        <v>-8.7191121951219017E-2</v>
      </c>
      <c r="DR145">
        <v>9.7158654932622962E-3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368</v>
      </c>
      <c r="EA145">
        <v>3.29617</v>
      </c>
      <c r="EB145">
        <v>2.6249799999999999</v>
      </c>
      <c r="EC145">
        <v>0.16671900000000001</v>
      </c>
      <c r="ED145">
        <v>0.16719400000000001</v>
      </c>
      <c r="EE145">
        <v>0.14119799999999999</v>
      </c>
      <c r="EF145">
        <v>0.13744300000000001</v>
      </c>
      <c r="EG145">
        <v>25185.9</v>
      </c>
      <c r="EH145">
        <v>25609.3</v>
      </c>
      <c r="EI145">
        <v>28124.9</v>
      </c>
      <c r="EJ145">
        <v>29603.1</v>
      </c>
      <c r="EK145">
        <v>33237.699999999997</v>
      </c>
      <c r="EL145">
        <v>35446.199999999997</v>
      </c>
      <c r="EM145">
        <v>39696.400000000001</v>
      </c>
      <c r="EN145">
        <v>42305.599999999999</v>
      </c>
      <c r="EO145">
        <v>2.1549200000000002</v>
      </c>
      <c r="EP145">
        <v>2.17625</v>
      </c>
      <c r="EQ145">
        <v>0.117414</v>
      </c>
      <c r="ER145">
        <v>0</v>
      </c>
      <c r="ES145">
        <v>31.087599999999998</v>
      </c>
      <c r="ET145">
        <v>999.9</v>
      </c>
      <c r="EU145">
        <v>71.099999999999994</v>
      </c>
      <c r="EV145">
        <v>35.1</v>
      </c>
      <c r="EW145">
        <v>39.987900000000003</v>
      </c>
      <c r="EX145">
        <v>57.636299999999999</v>
      </c>
      <c r="EY145">
        <v>-2.9807700000000001</v>
      </c>
      <c r="EZ145">
        <v>2</v>
      </c>
      <c r="FA145">
        <v>0.50002500000000005</v>
      </c>
      <c r="FB145">
        <v>0.38284299999999999</v>
      </c>
      <c r="FC145">
        <v>20.270700000000001</v>
      </c>
      <c r="FD145">
        <v>5.2189399999999999</v>
      </c>
      <c r="FE145">
        <v>12.007</v>
      </c>
      <c r="FF145">
        <v>4.98665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1.8622000000000001</v>
      </c>
      <c r="FN145">
        <v>1.8642700000000001</v>
      </c>
      <c r="FO145">
        <v>1.8603499999999999</v>
      </c>
      <c r="FP145">
        <v>1.8611</v>
      </c>
      <c r="FQ145">
        <v>1.8601799999999999</v>
      </c>
      <c r="FR145">
        <v>1.86188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-5.0529999999999999</v>
      </c>
      <c r="GH145">
        <v>0.15240000000000001</v>
      </c>
      <c r="GI145">
        <v>-3.43048097447471</v>
      </c>
      <c r="GJ145">
        <v>-2.7043828418459848E-3</v>
      </c>
      <c r="GK145">
        <v>1.1637646390227569E-6</v>
      </c>
      <c r="GL145">
        <v>-2.7935288173591201E-10</v>
      </c>
      <c r="GM145">
        <v>0.15243500000000409</v>
      </c>
      <c r="GN145">
        <v>0</v>
      </c>
      <c r="GO145">
        <v>0</v>
      </c>
      <c r="GP145">
        <v>0</v>
      </c>
      <c r="GQ145">
        <v>5</v>
      </c>
      <c r="GR145">
        <v>2087</v>
      </c>
      <c r="GS145">
        <v>4</v>
      </c>
      <c r="GT145">
        <v>31</v>
      </c>
      <c r="GU145">
        <v>118.8</v>
      </c>
      <c r="GV145">
        <v>118.8</v>
      </c>
      <c r="GW145">
        <v>2.4621599999999999</v>
      </c>
      <c r="GX145">
        <v>2.5549300000000001</v>
      </c>
      <c r="GY145">
        <v>2.04834</v>
      </c>
      <c r="GZ145">
        <v>2.6171899999999999</v>
      </c>
      <c r="HA145">
        <v>2.1972700000000001</v>
      </c>
      <c r="HB145">
        <v>2.2949199999999998</v>
      </c>
      <c r="HC145">
        <v>40.4</v>
      </c>
      <c r="HD145">
        <v>13.3528</v>
      </c>
      <c r="HE145">
        <v>18</v>
      </c>
      <c r="HF145">
        <v>651.89499999999998</v>
      </c>
      <c r="HG145">
        <v>743.755</v>
      </c>
      <c r="HH145">
        <v>31</v>
      </c>
      <c r="HI145">
        <v>33.610399999999998</v>
      </c>
      <c r="HJ145">
        <v>30.001200000000001</v>
      </c>
      <c r="HK145">
        <v>33.412999999999997</v>
      </c>
      <c r="HL145">
        <v>33.401299999999999</v>
      </c>
      <c r="HM145">
        <v>49.280200000000001</v>
      </c>
      <c r="HN145">
        <v>19.252099999999999</v>
      </c>
      <c r="HO145">
        <v>100</v>
      </c>
      <c r="HP145">
        <v>31</v>
      </c>
      <c r="HQ145">
        <v>869.14200000000005</v>
      </c>
      <c r="HR145">
        <v>33.9542</v>
      </c>
      <c r="HS145">
        <v>99.099900000000005</v>
      </c>
      <c r="HT145">
        <v>98.110200000000006</v>
      </c>
    </row>
    <row r="146" spans="1:228" x14ac:dyDescent="0.2">
      <c r="A146">
        <v>131</v>
      </c>
      <c r="B146">
        <v>1670961629.0999999</v>
      </c>
      <c r="C146">
        <v>519.09999990463257</v>
      </c>
      <c r="D146" t="s">
        <v>621</v>
      </c>
      <c r="E146" t="s">
        <v>622</v>
      </c>
      <c r="F146">
        <v>4</v>
      </c>
      <c r="G146">
        <v>1670961626.7874999</v>
      </c>
      <c r="H146">
        <f t="shared" si="68"/>
        <v>2.0434271151931064E-3</v>
      </c>
      <c r="I146">
        <f t="shared" si="69"/>
        <v>2.0434271151931065</v>
      </c>
      <c r="J146">
        <f t="shared" si="70"/>
        <v>19.324101716080023</v>
      </c>
      <c r="K146">
        <f t="shared" si="71"/>
        <v>842.30112499999996</v>
      </c>
      <c r="L146">
        <f t="shared" si="72"/>
        <v>584.93736502633169</v>
      </c>
      <c r="M146">
        <f t="shared" si="73"/>
        <v>59.125407284892226</v>
      </c>
      <c r="N146">
        <f t="shared" si="74"/>
        <v>85.139709052277837</v>
      </c>
      <c r="O146">
        <f t="shared" si="75"/>
        <v>0.13139756950083137</v>
      </c>
      <c r="P146">
        <f t="shared" si="76"/>
        <v>3.672063652334518</v>
      </c>
      <c r="Q146">
        <f t="shared" si="77"/>
        <v>0.12884030317032194</v>
      </c>
      <c r="R146">
        <f t="shared" si="78"/>
        <v>8.0750804361071987E-2</v>
      </c>
      <c r="S146">
        <f t="shared" si="79"/>
        <v>226.11389923442132</v>
      </c>
      <c r="T146">
        <f t="shared" si="80"/>
        <v>33.5976730606206</v>
      </c>
      <c r="U146">
        <f t="shared" si="81"/>
        <v>32.993225000000002</v>
      </c>
      <c r="V146">
        <f t="shared" si="82"/>
        <v>5.0501840961509163</v>
      </c>
      <c r="W146">
        <f t="shared" si="83"/>
        <v>69.766014416597088</v>
      </c>
      <c r="X146">
        <f t="shared" si="84"/>
        <v>3.5149636310899837</v>
      </c>
      <c r="Y146">
        <f t="shared" si="85"/>
        <v>5.038217619973123</v>
      </c>
      <c r="Z146">
        <f t="shared" si="86"/>
        <v>1.5352204650609327</v>
      </c>
      <c r="AA146">
        <f t="shared" si="87"/>
        <v>-90.11513578001599</v>
      </c>
      <c r="AB146">
        <f t="shared" si="88"/>
        <v>-8.3567366790569064</v>
      </c>
      <c r="AC146">
        <f t="shared" si="89"/>
        <v>-0.52105466494339281</v>
      </c>
      <c r="AD146">
        <f t="shared" si="90"/>
        <v>127.12097211040502</v>
      </c>
      <c r="AE146">
        <f t="shared" si="91"/>
        <v>42.346749637861137</v>
      </c>
      <c r="AF146">
        <f t="shared" si="92"/>
        <v>2.0397853944562989</v>
      </c>
      <c r="AG146">
        <f t="shared" si="93"/>
        <v>19.324101716080023</v>
      </c>
      <c r="AH146">
        <v>890.68671022721605</v>
      </c>
      <c r="AI146">
        <v>875.72692121212083</v>
      </c>
      <c r="AJ146">
        <v>1.7002793171241981</v>
      </c>
      <c r="AK146">
        <v>64.07577277955869</v>
      </c>
      <c r="AL146">
        <f t="shared" si="94"/>
        <v>2.0434271151931065</v>
      </c>
      <c r="AM146">
        <v>33.956167182919543</v>
      </c>
      <c r="AN146">
        <v>34.774825874125902</v>
      </c>
      <c r="AO146">
        <v>1.1379222118365951E-4</v>
      </c>
      <c r="AP146">
        <v>91.892419978846732</v>
      </c>
      <c r="AQ146">
        <v>36</v>
      </c>
      <c r="AR146">
        <v>6</v>
      </c>
      <c r="AS146">
        <f t="shared" si="95"/>
        <v>1</v>
      </c>
      <c r="AT146">
        <f t="shared" si="96"/>
        <v>0</v>
      </c>
      <c r="AU146">
        <f t="shared" si="97"/>
        <v>47193.980786123808</v>
      </c>
      <c r="AV146">
        <f t="shared" si="98"/>
        <v>1199.9949999999999</v>
      </c>
      <c r="AW146">
        <f t="shared" si="99"/>
        <v>1025.9205135929642</v>
      </c>
      <c r="AX146">
        <f t="shared" si="100"/>
        <v>0.85493732356631846</v>
      </c>
      <c r="AY146">
        <f t="shared" si="101"/>
        <v>0.18842903448299481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1670961626.7874999</v>
      </c>
      <c r="BF146">
        <v>842.30112499999996</v>
      </c>
      <c r="BG146">
        <v>860.60512499999993</v>
      </c>
      <c r="BH146">
        <v>34.774112500000001</v>
      </c>
      <c r="BI146">
        <v>33.956274999999998</v>
      </c>
      <c r="BJ146">
        <v>847.35737500000005</v>
      </c>
      <c r="BK146">
        <v>34.621675000000003</v>
      </c>
      <c r="BL146">
        <v>649.99524999999994</v>
      </c>
      <c r="BM146">
        <v>100.97987500000001</v>
      </c>
      <c r="BN146">
        <v>0.1000197375</v>
      </c>
      <c r="BO146">
        <v>32.951012499999997</v>
      </c>
      <c r="BP146">
        <v>32.993225000000002</v>
      </c>
      <c r="BQ146">
        <v>999.9</v>
      </c>
      <c r="BR146">
        <v>0</v>
      </c>
      <c r="BS146">
        <v>0</v>
      </c>
      <c r="BT146">
        <v>8987.1087499999994</v>
      </c>
      <c r="BU146">
        <v>0</v>
      </c>
      <c r="BV146">
        <v>1160.0325</v>
      </c>
      <c r="BW146">
        <v>-18.30405</v>
      </c>
      <c r="BX146">
        <v>872.64649999999995</v>
      </c>
      <c r="BY146">
        <v>890.85525000000007</v>
      </c>
      <c r="BZ146">
        <v>0.81785487500000009</v>
      </c>
      <c r="CA146">
        <v>860.60512499999993</v>
      </c>
      <c r="CB146">
        <v>33.956274999999998</v>
      </c>
      <c r="CC146">
        <v>3.51148375</v>
      </c>
      <c r="CD146">
        <v>3.4288975000000002</v>
      </c>
      <c r="CE146">
        <v>26.675387499999999</v>
      </c>
      <c r="CF146">
        <v>26.2717375</v>
      </c>
      <c r="CG146">
        <v>1199.9949999999999</v>
      </c>
      <c r="CH146">
        <v>0.50000500000000003</v>
      </c>
      <c r="CI146">
        <v>0.49999500000000002</v>
      </c>
      <c r="CJ146">
        <v>0</v>
      </c>
      <c r="CK146">
        <v>1292.085</v>
      </c>
      <c r="CL146">
        <v>4.9990899999999998</v>
      </c>
      <c r="CM146">
        <v>15036.875</v>
      </c>
      <c r="CN146">
        <v>9557.8412499999995</v>
      </c>
      <c r="CO146">
        <v>43.561999999999998</v>
      </c>
      <c r="CP146">
        <v>45.78875</v>
      </c>
      <c r="CQ146">
        <v>44.436999999999998</v>
      </c>
      <c r="CR146">
        <v>44.811999999999998</v>
      </c>
      <c r="CS146">
        <v>44.811999999999998</v>
      </c>
      <c r="CT146">
        <v>597.505</v>
      </c>
      <c r="CU146">
        <v>597.49</v>
      </c>
      <c r="CV146">
        <v>0</v>
      </c>
      <c r="CW146">
        <v>1670961661.5999999</v>
      </c>
      <c r="CX146">
        <v>0</v>
      </c>
      <c r="CY146">
        <v>1670954496.5999999</v>
      </c>
      <c r="CZ146" t="s">
        <v>356</v>
      </c>
      <c r="DA146">
        <v>1670954495.5999999</v>
      </c>
      <c r="DB146">
        <v>1670954496.5999999</v>
      </c>
      <c r="DC146">
        <v>16</v>
      </c>
      <c r="DD146">
        <v>-7.6999999999999999E-2</v>
      </c>
      <c r="DE146">
        <v>-1.0999999999999999E-2</v>
      </c>
      <c r="DF146">
        <v>-4.38</v>
      </c>
      <c r="DG146">
        <v>0.152</v>
      </c>
      <c r="DH146">
        <v>415</v>
      </c>
      <c r="DI146">
        <v>32</v>
      </c>
      <c r="DJ146">
        <v>0.4</v>
      </c>
      <c r="DK146">
        <v>0.41</v>
      </c>
      <c r="DL146">
        <v>-18.12732926829268</v>
      </c>
      <c r="DM146">
        <v>-0.89532752613244371</v>
      </c>
      <c r="DN146">
        <v>9.3656831412322963E-2</v>
      </c>
      <c r="DO146">
        <v>0</v>
      </c>
      <c r="DP146">
        <v>0.81883063414634172</v>
      </c>
      <c r="DQ146">
        <v>-3.1441902439025712E-2</v>
      </c>
      <c r="DR146">
        <v>4.5195104027743226E-3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368</v>
      </c>
      <c r="EA146">
        <v>3.2962600000000002</v>
      </c>
      <c r="EB146">
        <v>2.6253799999999998</v>
      </c>
      <c r="EC146">
        <v>0.167576</v>
      </c>
      <c r="ED146">
        <v>0.16805600000000001</v>
      </c>
      <c r="EE146">
        <v>0.14119599999999999</v>
      </c>
      <c r="EF146">
        <v>0.13744100000000001</v>
      </c>
      <c r="EG146">
        <v>25159.200000000001</v>
      </c>
      <c r="EH146">
        <v>25582</v>
      </c>
      <c r="EI146">
        <v>28124.1</v>
      </c>
      <c r="EJ146">
        <v>29602.3</v>
      </c>
      <c r="EK146">
        <v>33236.9</v>
      </c>
      <c r="EL146">
        <v>35445.1</v>
      </c>
      <c r="EM146">
        <v>39695.4</v>
      </c>
      <c r="EN146">
        <v>42304.2</v>
      </c>
      <c r="EO146">
        <v>2.15482</v>
      </c>
      <c r="EP146">
        <v>2.1760000000000002</v>
      </c>
      <c r="EQ146">
        <v>0.117183</v>
      </c>
      <c r="ER146">
        <v>0</v>
      </c>
      <c r="ES146">
        <v>31.087599999999998</v>
      </c>
      <c r="ET146">
        <v>999.9</v>
      </c>
      <c r="EU146">
        <v>71.099999999999994</v>
      </c>
      <c r="EV146">
        <v>35.1</v>
      </c>
      <c r="EW146">
        <v>39.991399999999999</v>
      </c>
      <c r="EX146">
        <v>57.246299999999998</v>
      </c>
      <c r="EY146">
        <v>-2.9126599999999998</v>
      </c>
      <c r="EZ146">
        <v>2</v>
      </c>
      <c r="FA146">
        <v>0.50093799999999999</v>
      </c>
      <c r="FB146">
        <v>0.38428099999999998</v>
      </c>
      <c r="FC146">
        <v>20.270800000000001</v>
      </c>
      <c r="FD146">
        <v>5.2190899999999996</v>
      </c>
      <c r="FE146">
        <v>12.006500000000001</v>
      </c>
      <c r="FF146">
        <v>4.9865000000000004</v>
      </c>
      <c r="FG146">
        <v>3.28443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1.86222</v>
      </c>
      <c r="FN146">
        <v>1.8642799999999999</v>
      </c>
      <c r="FO146">
        <v>1.8603499999999999</v>
      </c>
      <c r="FP146">
        <v>1.8611</v>
      </c>
      <c r="FQ146">
        <v>1.8601799999999999</v>
      </c>
      <c r="FR146">
        <v>1.86188</v>
      </c>
      <c r="FS146">
        <v>1.8584700000000001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-5.0620000000000003</v>
      </c>
      <c r="GH146">
        <v>0.1525</v>
      </c>
      <c r="GI146">
        <v>-3.43048097447471</v>
      </c>
      <c r="GJ146">
        <v>-2.7043828418459848E-3</v>
      </c>
      <c r="GK146">
        <v>1.1637646390227569E-6</v>
      </c>
      <c r="GL146">
        <v>-2.7935288173591201E-10</v>
      </c>
      <c r="GM146">
        <v>0.15243500000000409</v>
      </c>
      <c r="GN146">
        <v>0</v>
      </c>
      <c r="GO146">
        <v>0</v>
      </c>
      <c r="GP146">
        <v>0</v>
      </c>
      <c r="GQ146">
        <v>5</v>
      </c>
      <c r="GR146">
        <v>2087</v>
      </c>
      <c r="GS146">
        <v>4</v>
      </c>
      <c r="GT146">
        <v>31</v>
      </c>
      <c r="GU146">
        <v>118.9</v>
      </c>
      <c r="GV146">
        <v>118.9</v>
      </c>
      <c r="GW146">
        <v>2.47803</v>
      </c>
      <c r="GX146">
        <v>2.5463900000000002</v>
      </c>
      <c r="GY146">
        <v>2.04834</v>
      </c>
      <c r="GZ146">
        <v>2.6171899999999999</v>
      </c>
      <c r="HA146">
        <v>2.1972700000000001</v>
      </c>
      <c r="HB146">
        <v>2.3547400000000001</v>
      </c>
      <c r="HC146">
        <v>40.4</v>
      </c>
      <c r="HD146">
        <v>13.379</v>
      </c>
      <c r="HE146">
        <v>18</v>
      </c>
      <c r="HF146">
        <v>651.90700000000004</v>
      </c>
      <c r="HG146">
        <v>743.61599999999999</v>
      </c>
      <c r="HH146">
        <v>31.000299999999999</v>
      </c>
      <c r="HI146">
        <v>33.619999999999997</v>
      </c>
      <c r="HJ146">
        <v>30.001100000000001</v>
      </c>
      <c r="HK146">
        <v>33.421999999999997</v>
      </c>
      <c r="HL146">
        <v>33.409500000000001</v>
      </c>
      <c r="HM146">
        <v>49.589199999999998</v>
      </c>
      <c r="HN146">
        <v>19.252099999999999</v>
      </c>
      <c r="HO146">
        <v>100</v>
      </c>
      <c r="HP146">
        <v>31</v>
      </c>
      <c r="HQ146">
        <v>875.82</v>
      </c>
      <c r="HR146">
        <v>33.9542</v>
      </c>
      <c r="HS146">
        <v>99.097200000000001</v>
      </c>
      <c r="HT146">
        <v>98.107200000000006</v>
      </c>
    </row>
    <row r="147" spans="1:228" x14ac:dyDescent="0.2">
      <c r="A147">
        <v>132</v>
      </c>
      <c r="B147">
        <v>1670961633.0999999</v>
      </c>
      <c r="C147">
        <v>523.09999990463257</v>
      </c>
      <c r="D147" t="s">
        <v>623</v>
      </c>
      <c r="E147" t="s">
        <v>624</v>
      </c>
      <c r="F147">
        <v>4</v>
      </c>
      <c r="G147">
        <v>1670961631.0999999</v>
      </c>
      <c r="H147">
        <f t="shared" si="68"/>
        <v>2.0517698491818383E-3</v>
      </c>
      <c r="I147">
        <f t="shared" si="69"/>
        <v>2.0517698491818384</v>
      </c>
      <c r="J147">
        <f t="shared" si="70"/>
        <v>18.77784749794268</v>
      </c>
      <c r="K147">
        <f t="shared" si="71"/>
        <v>849.49014285714281</v>
      </c>
      <c r="L147">
        <f t="shared" si="72"/>
        <v>599.76372237466956</v>
      </c>
      <c r="M147">
        <f t="shared" si="73"/>
        <v>60.623560296968087</v>
      </c>
      <c r="N147">
        <f t="shared" si="74"/>
        <v>85.865675058300326</v>
      </c>
      <c r="O147">
        <f t="shared" si="75"/>
        <v>0.13204980291530413</v>
      </c>
      <c r="P147">
        <f t="shared" si="76"/>
        <v>3.6784107925541543</v>
      </c>
      <c r="Q147">
        <f t="shared" si="77"/>
        <v>0.12947171713362671</v>
      </c>
      <c r="R147">
        <f t="shared" si="78"/>
        <v>8.1147261675547755E-2</v>
      </c>
      <c r="S147">
        <f t="shared" si="79"/>
        <v>226.11554452087296</v>
      </c>
      <c r="T147">
        <f t="shared" si="80"/>
        <v>33.599855240809696</v>
      </c>
      <c r="U147">
        <f t="shared" si="81"/>
        <v>32.989742857142851</v>
      </c>
      <c r="V147">
        <f t="shared" si="82"/>
        <v>5.0491960370024431</v>
      </c>
      <c r="W147">
        <f t="shared" si="83"/>
        <v>69.751853532522262</v>
      </c>
      <c r="X147">
        <f t="shared" si="84"/>
        <v>3.5152326524578532</v>
      </c>
      <c r="Y147">
        <f t="shared" si="85"/>
        <v>5.0396261524704178</v>
      </c>
      <c r="Z147">
        <f t="shared" si="86"/>
        <v>1.5339633845445899</v>
      </c>
      <c r="AA147">
        <f t="shared" si="87"/>
        <v>-90.483050348919065</v>
      </c>
      <c r="AB147">
        <f t="shared" si="88"/>
        <v>-6.694395292821735</v>
      </c>
      <c r="AC147">
        <f t="shared" si="89"/>
        <v>-0.41668807358234167</v>
      </c>
      <c r="AD147">
        <f t="shared" si="90"/>
        <v>128.52141080554983</v>
      </c>
      <c r="AE147">
        <f t="shared" si="91"/>
        <v>42.491345119695559</v>
      </c>
      <c r="AF147">
        <f t="shared" si="92"/>
        <v>2.0462842231551281</v>
      </c>
      <c r="AG147">
        <f t="shared" si="93"/>
        <v>18.77784749794268</v>
      </c>
      <c r="AH147">
        <v>897.61508627685748</v>
      </c>
      <c r="AI147">
        <v>882.71515757575742</v>
      </c>
      <c r="AJ147">
        <v>1.745187611779641</v>
      </c>
      <c r="AK147">
        <v>64.07577277955869</v>
      </c>
      <c r="AL147">
        <f t="shared" si="94"/>
        <v>2.0517698491818384</v>
      </c>
      <c r="AM147">
        <v>33.95581934474599</v>
      </c>
      <c r="AN147">
        <v>34.777979720279717</v>
      </c>
      <c r="AO147">
        <v>8.0664755566561166E-5</v>
      </c>
      <c r="AP147">
        <v>91.892419978846732</v>
      </c>
      <c r="AQ147">
        <v>36</v>
      </c>
      <c r="AR147">
        <v>6</v>
      </c>
      <c r="AS147">
        <f t="shared" si="95"/>
        <v>1</v>
      </c>
      <c r="AT147">
        <f t="shared" si="96"/>
        <v>0</v>
      </c>
      <c r="AU147">
        <f t="shared" si="97"/>
        <v>47306.633323908507</v>
      </c>
      <c r="AV147">
        <f t="shared" si="98"/>
        <v>1199.998571428571</v>
      </c>
      <c r="AW147">
        <f t="shared" si="99"/>
        <v>1025.9240707362032</v>
      </c>
      <c r="AX147">
        <f t="shared" si="100"/>
        <v>0.85493774339653084</v>
      </c>
      <c r="AY147">
        <f t="shared" si="101"/>
        <v>0.18842984475530461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1670961631.0999999</v>
      </c>
      <c r="BF147">
        <v>849.49014285714281</v>
      </c>
      <c r="BG147">
        <v>867.86200000000008</v>
      </c>
      <c r="BH147">
        <v>34.777057142857153</v>
      </c>
      <c r="BI147">
        <v>33.95664285714286</v>
      </c>
      <c r="BJ147">
        <v>854.55614285714285</v>
      </c>
      <c r="BK147">
        <v>34.624614285714287</v>
      </c>
      <c r="BL147">
        <v>650.01614285714288</v>
      </c>
      <c r="BM147">
        <v>100.9791428571428</v>
      </c>
      <c r="BN147">
        <v>9.9928842857142847E-2</v>
      </c>
      <c r="BO147">
        <v>32.955985714285717</v>
      </c>
      <c r="BP147">
        <v>32.989742857142851</v>
      </c>
      <c r="BQ147">
        <v>999.89999999999986</v>
      </c>
      <c r="BR147">
        <v>0</v>
      </c>
      <c r="BS147">
        <v>0</v>
      </c>
      <c r="BT147">
        <v>9009.1057142857153</v>
      </c>
      <c r="BU147">
        <v>0</v>
      </c>
      <c r="BV147">
        <v>1166.1642857142861</v>
      </c>
      <c r="BW147">
        <v>-18.37162857142857</v>
      </c>
      <c r="BX147">
        <v>880.09757142857143</v>
      </c>
      <c r="BY147">
        <v>898.3674285714286</v>
      </c>
      <c r="BZ147">
        <v>0.82041428571428576</v>
      </c>
      <c r="CA147">
        <v>867.86200000000008</v>
      </c>
      <c r="CB147">
        <v>33.95664285714286</v>
      </c>
      <c r="CC147">
        <v>3.511761428571428</v>
      </c>
      <c r="CD147">
        <v>3.4289142857142858</v>
      </c>
      <c r="CE147">
        <v>26.6767</v>
      </c>
      <c r="CF147">
        <v>26.27184285714285</v>
      </c>
      <c r="CG147">
        <v>1199.998571428571</v>
      </c>
      <c r="CH147">
        <v>0.49999214285714277</v>
      </c>
      <c r="CI147">
        <v>0.50000785714285712</v>
      </c>
      <c r="CJ147">
        <v>0</v>
      </c>
      <c r="CK147">
        <v>1297.1142857142861</v>
      </c>
      <c r="CL147">
        <v>4.9990899999999998</v>
      </c>
      <c r="CM147">
        <v>15095.242857142861</v>
      </c>
      <c r="CN147">
        <v>9557.8242857142868</v>
      </c>
      <c r="CO147">
        <v>43.607000000000014</v>
      </c>
      <c r="CP147">
        <v>45.811999999999998</v>
      </c>
      <c r="CQ147">
        <v>44.463999999999999</v>
      </c>
      <c r="CR147">
        <v>44.811999999999998</v>
      </c>
      <c r="CS147">
        <v>44.857000000000014</v>
      </c>
      <c r="CT147">
        <v>597.4899999999999</v>
      </c>
      <c r="CU147">
        <v>597.50857142857149</v>
      </c>
      <c r="CV147">
        <v>0</v>
      </c>
      <c r="CW147">
        <v>1670961665.2</v>
      </c>
      <c r="CX147">
        <v>0</v>
      </c>
      <c r="CY147">
        <v>1670954496.5999999</v>
      </c>
      <c r="CZ147" t="s">
        <v>356</v>
      </c>
      <c r="DA147">
        <v>1670954495.5999999</v>
      </c>
      <c r="DB147">
        <v>1670954496.5999999</v>
      </c>
      <c r="DC147">
        <v>16</v>
      </c>
      <c r="DD147">
        <v>-7.6999999999999999E-2</v>
      </c>
      <c r="DE147">
        <v>-1.0999999999999999E-2</v>
      </c>
      <c r="DF147">
        <v>-4.38</v>
      </c>
      <c r="DG147">
        <v>0.152</v>
      </c>
      <c r="DH147">
        <v>415</v>
      </c>
      <c r="DI147">
        <v>32</v>
      </c>
      <c r="DJ147">
        <v>0.4</v>
      </c>
      <c r="DK147">
        <v>0.41</v>
      </c>
      <c r="DL147">
        <v>-18.195129268292689</v>
      </c>
      <c r="DM147">
        <v>-1.0147484320557469</v>
      </c>
      <c r="DN147">
        <v>0.10566696473378021</v>
      </c>
      <c r="DO147">
        <v>0</v>
      </c>
      <c r="DP147">
        <v>0.81771956097560994</v>
      </c>
      <c r="DQ147">
        <v>1.824250871079656E-3</v>
      </c>
      <c r="DR147">
        <v>2.916693801907714E-3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368</v>
      </c>
      <c r="EA147">
        <v>3.2961900000000002</v>
      </c>
      <c r="EB147">
        <v>2.62527</v>
      </c>
      <c r="EC147">
        <v>0.16844100000000001</v>
      </c>
      <c r="ED147">
        <v>0.16891700000000001</v>
      </c>
      <c r="EE147">
        <v>0.14119899999999999</v>
      </c>
      <c r="EF147">
        <v>0.13744200000000001</v>
      </c>
      <c r="EG147">
        <v>25132.799999999999</v>
      </c>
      <c r="EH147">
        <v>25554.9</v>
      </c>
      <c r="EI147">
        <v>28123.9</v>
      </c>
      <c r="EJ147">
        <v>29601.7</v>
      </c>
      <c r="EK147">
        <v>33236.5</v>
      </c>
      <c r="EL147">
        <v>35444.1</v>
      </c>
      <c r="EM147">
        <v>39695</v>
      </c>
      <c r="EN147">
        <v>42303</v>
      </c>
      <c r="EO147">
        <v>2.1547000000000001</v>
      </c>
      <c r="EP147">
        <v>2.1759300000000001</v>
      </c>
      <c r="EQ147">
        <v>0.117481</v>
      </c>
      <c r="ER147">
        <v>0</v>
      </c>
      <c r="ES147">
        <v>31.088999999999999</v>
      </c>
      <c r="ET147">
        <v>999.9</v>
      </c>
      <c r="EU147">
        <v>71.099999999999994</v>
      </c>
      <c r="EV147">
        <v>35</v>
      </c>
      <c r="EW147">
        <v>39.773400000000002</v>
      </c>
      <c r="EX147">
        <v>57.816299999999998</v>
      </c>
      <c r="EY147">
        <v>-2.8004799999999999</v>
      </c>
      <c r="EZ147">
        <v>2</v>
      </c>
      <c r="FA147">
        <v>0.50187499999999996</v>
      </c>
      <c r="FB147">
        <v>0.38860600000000001</v>
      </c>
      <c r="FC147">
        <v>20.270900000000001</v>
      </c>
      <c r="FD147">
        <v>5.2178899999999997</v>
      </c>
      <c r="FE147">
        <v>12.0067</v>
      </c>
      <c r="FF147">
        <v>4.9864499999999996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1.86222</v>
      </c>
      <c r="FN147">
        <v>1.8643099999999999</v>
      </c>
      <c r="FO147">
        <v>1.8603499999999999</v>
      </c>
      <c r="FP147">
        <v>1.8611</v>
      </c>
      <c r="FQ147">
        <v>1.8602000000000001</v>
      </c>
      <c r="FR147">
        <v>1.86188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-5.07</v>
      </c>
      <c r="GH147">
        <v>0.15240000000000001</v>
      </c>
      <c r="GI147">
        <v>-3.43048097447471</v>
      </c>
      <c r="GJ147">
        <v>-2.7043828418459848E-3</v>
      </c>
      <c r="GK147">
        <v>1.1637646390227569E-6</v>
      </c>
      <c r="GL147">
        <v>-2.7935288173591201E-10</v>
      </c>
      <c r="GM147">
        <v>0.15243500000000409</v>
      </c>
      <c r="GN147">
        <v>0</v>
      </c>
      <c r="GO147">
        <v>0</v>
      </c>
      <c r="GP147">
        <v>0</v>
      </c>
      <c r="GQ147">
        <v>5</v>
      </c>
      <c r="GR147">
        <v>2087</v>
      </c>
      <c r="GS147">
        <v>4</v>
      </c>
      <c r="GT147">
        <v>31</v>
      </c>
      <c r="GU147">
        <v>119</v>
      </c>
      <c r="GV147">
        <v>118.9</v>
      </c>
      <c r="GW147">
        <v>2.49268</v>
      </c>
      <c r="GX147">
        <v>2.5378400000000001</v>
      </c>
      <c r="GY147">
        <v>2.04834</v>
      </c>
      <c r="GZ147">
        <v>2.6171899999999999</v>
      </c>
      <c r="HA147">
        <v>2.1972700000000001</v>
      </c>
      <c r="HB147">
        <v>2.3584000000000001</v>
      </c>
      <c r="HC147">
        <v>40.4</v>
      </c>
      <c r="HD147">
        <v>13.3878</v>
      </c>
      <c r="HE147">
        <v>18</v>
      </c>
      <c r="HF147">
        <v>651.90099999999995</v>
      </c>
      <c r="HG147">
        <v>743.654</v>
      </c>
      <c r="HH147">
        <v>31.000800000000002</v>
      </c>
      <c r="HI147">
        <v>33.629800000000003</v>
      </c>
      <c r="HJ147">
        <v>30.001200000000001</v>
      </c>
      <c r="HK147">
        <v>33.430900000000001</v>
      </c>
      <c r="HL147">
        <v>33.418399999999998</v>
      </c>
      <c r="HM147">
        <v>49.895200000000003</v>
      </c>
      <c r="HN147">
        <v>19.252099999999999</v>
      </c>
      <c r="HO147">
        <v>100</v>
      </c>
      <c r="HP147">
        <v>31</v>
      </c>
      <c r="HQ147">
        <v>882.49800000000005</v>
      </c>
      <c r="HR147">
        <v>33.9542</v>
      </c>
      <c r="HS147">
        <v>99.096299999999999</v>
      </c>
      <c r="HT147">
        <v>98.104799999999997</v>
      </c>
    </row>
    <row r="148" spans="1:228" x14ac:dyDescent="0.2">
      <c r="A148">
        <v>133</v>
      </c>
      <c r="B148">
        <v>1670961637.0999999</v>
      </c>
      <c r="C148">
        <v>527.09999990463257</v>
      </c>
      <c r="D148" t="s">
        <v>625</v>
      </c>
      <c r="E148" t="s">
        <v>626</v>
      </c>
      <c r="F148">
        <v>4</v>
      </c>
      <c r="G148">
        <v>1670961634.7874999</v>
      </c>
      <c r="H148">
        <f t="shared" si="68"/>
        <v>2.0408244734091674E-3</v>
      </c>
      <c r="I148">
        <f t="shared" si="69"/>
        <v>2.0408244734091676</v>
      </c>
      <c r="J148">
        <f t="shared" si="70"/>
        <v>19.775061730472654</v>
      </c>
      <c r="K148">
        <f t="shared" si="71"/>
        <v>855.61899999999991</v>
      </c>
      <c r="L148">
        <f t="shared" si="72"/>
        <v>592.28775372345274</v>
      </c>
      <c r="M148">
        <f t="shared" si="73"/>
        <v>59.868410505451031</v>
      </c>
      <c r="N148">
        <f t="shared" si="74"/>
        <v>86.485917033126682</v>
      </c>
      <c r="O148">
        <f t="shared" si="75"/>
        <v>0.13132255135052975</v>
      </c>
      <c r="P148">
        <f t="shared" si="76"/>
        <v>3.6746678930080892</v>
      </c>
      <c r="Q148">
        <f t="shared" si="77"/>
        <v>0.12876994597703234</v>
      </c>
      <c r="R148">
        <f t="shared" si="78"/>
        <v>8.0706425082802902E-2</v>
      </c>
      <c r="S148">
        <f t="shared" si="79"/>
        <v>226.11741411030067</v>
      </c>
      <c r="T148">
        <f t="shared" si="80"/>
        <v>33.610186627623335</v>
      </c>
      <c r="U148">
        <f t="shared" si="81"/>
        <v>32.990250000000003</v>
      </c>
      <c r="V148">
        <f t="shared" si="82"/>
        <v>5.0493399284850078</v>
      </c>
      <c r="W148">
        <f t="shared" si="83"/>
        <v>69.722775807552637</v>
      </c>
      <c r="X148">
        <f t="shared" si="84"/>
        <v>3.515231797309069</v>
      </c>
      <c r="Y148">
        <f t="shared" si="85"/>
        <v>5.0417266905892255</v>
      </c>
      <c r="Z148">
        <f t="shared" si="86"/>
        <v>1.5341081311759388</v>
      </c>
      <c r="AA148">
        <f t="shared" si="87"/>
        <v>-90.000359277344288</v>
      </c>
      <c r="AB148">
        <f t="shared" si="88"/>
        <v>-5.3192184727754528</v>
      </c>
      <c r="AC148">
        <f t="shared" si="89"/>
        <v>-0.33144123877999776</v>
      </c>
      <c r="AD148">
        <f t="shared" si="90"/>
        <v>130.46639512140092</v>
      </c>
      <c r="AE148">
        <f t="shared" si="91"/>
        <v>42.611954043033379</v>
      </c>
      <c r="AF148">
        <f t="shared" si="92"/>
        <v>2.0422588744005883</v>
      </c>
      <c r="AG148">
        <f t="shared" si="93"/>
        <v>19.775061730472654</v>
      </c>
      <c r="AH148">
        <v>904.60064964129322</v>
      </c>
      <c r="AI148">
        <v>889.5033212121208</v>
      </c>
      <c r="AJ148">
        <v>1.685999129354226</v>
      </c>
      <c r="AK148">
        <v>64.07577277955869</v>
      </c>
      <c r="AL148">
        <f t="shared" si="94"/>
        <v>2.0408244734091676</v>
      </c>
      <c r="AM148">
        <v>33.958322272800523</v>
      </c>
      <c r="AN148">
        <v>34.776927272727292</v>
      </c>
      <c r="AO148">
        <v>-6.5561589346089283E-5</v>
      </c>
      <c r="AP148">
        <v>91.892419978846732</v>
      </c>
      <c r="AQ148">
        <v>36</v>
      </c>
      <c r="AR148">
        <v>6</v>
      </c>
      <c r="AS148">
        <f t="shared" si="95"/>
        <v>1</v>
      </c>
      <c r="AT148">
        <f t="shared" si="96"/>
        <v>0</v>
      </c>
      <c r="AU148">
        <f t="shared" si="97"/>
        <v>47238.604469087972</v>
      </c>
      <c r="AV148">
        <f t="shared" si="98"/>
        <v>1200.0074999999999</v>
      </c>
      <c r="AW148">
        <f t="shared" si="99"/>
        <v>1025.9318010934201</v>
      </c>
      <c r="AX148">
        <f t="shared" si="100"/>
        <v>0.85493782421644871</v>
      </c>
      <c r="AY148">
        <f t="shared" si="101"/>
        <v>0.18843000073774596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1670961634.7874999</v>
      </c>
      <c r="BF148">
        <v>855.61899999999991</v>
      </c>
      <c r="BG148">
        <v>874.04499999999996</v>
      </c>
      <c r="BH148">
        <v>34.77675</v>
      </c>
      <c r="BI148">
        <v>33.9579375</v>
      </c>
      <c r="BJ148">
        <v>860.69287500000007</v>
      </c>
      <c r="BK148">
        <v>34.624324999999999</v>
      </c>
      <c r="BL148">
        <v>650.00675000000001</v>
      </c>
      <c r="BM148">
        <v>100.98</v>
      </c>
      <c r="BN148">
        <v>9.9939824999999996E-2</v>
      </c>
      <c r="BO148">
        <v>32.9634</v>
      </c>
      <c r="BP148">
        <v>32.990250000000003</v>
      </c>
      <c r="BQ148">
        <v>999.9</v>
      </c>
      <c r="BR148">
        <v>0</v>
      </c>
      <c r="BS148">
        <v>0</v>
      </c>
      <c r="BT148">
        <v>8996.09375</v>
      </c>
      <c r="BU148">
        <v>0</v>
      </c>
      <c r="BV148">
        <v>1183.9825000000001</v>
      </c>
      <c r="BW148">
        <v>-18.4262625</v>
      </c>
      <c r="BX148">
        <v>886.44650000000001</v>
      </c>
      <c r="BY148">
        <v>904.76925000000006</v>
      </c>
      <c r="BZ148">
        <v>0.81882949999999999</v>
      </c>
      <c r="CA148">
        <v>874.04499999999996</v>
      </c>
      <c r="CB148">
        <v>33.9579375</v>
      </c>
      <c r="CC148">
        <v>3.5117562499999999</v>
      </c>
      <c r="CD148">
        <v>3.4290712499999998</v>
      </c>
      <c r="CE148">
        <v>26.6766875</v>
      </c>
      <c r="CF148">
        <v>26.272600000000001</v>
      </c>
      <c r="CG148">
        <v>1200.0074999999999</v>
      </c>
      <c r="CH148">
        <v>0.49998999999999999</v>
      </c>
      <c r="CI148">
        <v>0.50000999999999995</v>
      </c>
      <c r="CJ148">
        <v>0</v>
      </c>
      <c r="CK148">
        <v>1301.3225</v>
      </c>
      <c r="CL148">
        <v>4.9990899999999998</v>
      </c>
      <c r="CM148">
        <v>15144.6</v>
      </c>
      <c r="CN148">
        <v>9557.880000000001</v>
      </c>
      <c r="CO148">
        <v>43.625</v>
      </c>
      <c r="CP148">
        <v>45.811999999999998</v>
      </c>
      <c r="CQ148">
        <v>44.5</v>
      </c>
      <c r="CR148">
        <v>44.811999999999998</v>
      </c>
      <c r="CS148">
        <v>44.875</v>
      </c>
      <c r="CT148">
        <v>597.49125000000004</v>
      </c>
      <c r="CU148">
        <v>597.51625000000001</v>
      </c>
      <c r="CV148">
        <v>0</v>
      </c>
      <c r="CW148">
        <v>1670961669.4000001</v>
      </c>
      <c r="CX148">
        <v>0</v>
      </c>
      <c r="CY148">
        <v>1670954496.5999999</v>
      </c>
      <c r="CZ148" t="s">
        <v>356</v>
      </c>
      <c r="DA148">
        <v>1670954495.5999999</v>
      </c>
      <c r="DB148">
        <v>1670954496.5999999</v>
      </c>
      <c r="DC148">
        <v>16</v>
      </c>
      <c r="DD148">
        <v>-7.6999999999999999E-2</v>
      </c>
      <c r="DE148">
        <v>-1.0999999999999999E-2</v>
      </c>
      <c r="DF148">
        <v>-4.38</v>
      </c>
      <c r="DG148">
        <v>0.152</v>
      </c>
      <c r="DH148">
        <v>415</v>
      </c>
      <c r="DI148">
        <v>32</v>
      </c>
      <c r="DJ148">
        <v>0.4</v>
      </c>
      <c r="DK148">
        <v>0.41</v>
      </c>
      <c r="DL148">
        <v>-18.262131707317071</v>
      </c>
      <c r="DM148">
        <v>-1.1787783972125641</v>
      </c>
      <c r="DN148">
        <v>0.1198185751286733</v>
      </c>
      <c r="DO148">
        <v>0</v>
      </c>
      <c r="DP148">
        <v>0.81722819512195111</v>
      </c>
      <c r="DQ148">
        <v>1.9695804878047011E-2</v>
      </c>
      <c r="DR148">
        <v>2.363826344365787E-3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368</v>
      </c>
      <c r="EA148">
        <v>3.2962199999999999</v>
      </c>
      <c r="EB148">
        <v>2.6251899999999999</v>
      </c>
      <c r="EC148">
        <v>0.169289</v>
      </c>
      <c r="ED148">
        <v>0.16975899999999999</v>
      </c>
      <c r="EE148">
        <v>0.141205</v>
      </c>
      <c r="EF148">
        <v>0.13744300000000001</v>
      </c>
      <c r="EG148">
        <v>25106.2</v>
      </c>
      <c r="EH148">
        <v>25527.9</v>
      </c>
      <c r="EI148">
        <v>28123</v>
      </c>
      <c r="EJ148">
        <v>29600.7</v>
      </c>
      <c r="EK148">
        <v>33235.4</v>
      </c>
      <c r="EL148">
        <v>35443.1</v>
      </c>
      <c r="EM148">
        <v>39693.9</v>
      </c>
      <c r="EN148">
        <v>42301.8</v>
      </c>
      <c r="EO148">
        <v>2.1547000000000001</v>
      </c>
      <c r="EP148">
        <v>2.1757200000000001</v>
      </c>
      <c r="EQ148">
        <v>0.11677999999999999</v>
      </c>
      <c r="ER148">
        <v>0</v>
      </c>
      <c r="ES148">
        <v>31.093699999999998</v>
      </c>
      <c r="ET148">
        <v>999.9</v>
      </c>
      <c r="EU148">
        <v>71.099999999999994</v>
      </c>
      <c r="EV148">
        <v>35.1</v>
      </c>
      <c r="EW148">
        <v>39.991500000000002</v>
      </c>
      <c r="EX148">
        <v>57.456299999999999</v>
      </c>
      <c r="EY148">
        <v>-2.88862</v>
      </c>
      <c r="EZ148">
        <v>2</v>
      </c>
      <c r="FA148">
        <v>0.50282499999999997</v>
      </c>
      <c r="FB148">
        <v>0.39296799999999998</v>
      </c>
      <c r="FC148">
        <v>20.270800000000001</v>
      </c>
      <c r="FD148">
        <v>5.2180400000000002</v>
      </c>
      <c r="FE148">
        <v>12.007300000000001</v>
      </c>
      <c r="FF148">
        <v>4.9862000000000002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1.8622000000000001</v>
      </c>
      <c r="FN148">
        <v>1.8643099999999999</v>
      </c>
      <c r="FO148">
        <v>1.8603499999999999</v>
      </c>
      <c r="FP148">
        <v>1.86111</v>
      </c>
      <c r="FQ148">
        <v>1.86019</v>
      </c>
      <c r="FR148">
        <v>1.86188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-5.0789999999999997</v>
      </c>
      <c r="GH148">
        <v>0.1525</v>
      </c>
      <c r="GI148">
        <v>-3.43048097447471</v>
      </c>
      <c r="GJ148">
        <v>-2.7043828418459848E-3</v>
      </c>
      <c r="GK148">
        <v>1.1637646390227569E-6</v>
      </c>
      <c r="GL148">
        <v>-2.7935288173591201E-10</v>
      </c>
      <c r="GM148">
        <v>0.15243500000000409</v>
      </c>
      <c r="GN148">
        <v>0</v>
      </c>
      <c r="GO148">
        <v>0</v>
      </c>
      <c r="GP148">
        <v>0</v>
      </c>
      <c r="GQ148">
        <v>5</v>
      </c>
      <c r="GR148">
        <v>2087</v>
      </c>
      <c r="GS148">
        <v>4</v>
      </c>
      <c r="GT148">
        <v>31</v>
      </c>
      <c r="GU148">
        <v>119</v>
      </c>
      <c r="GV148">
        <v>119</v>
      </c>
      <c r="GW148">
        <v>2.50854</v>
      </c>
      <c r="GX148">
        <v>2.5463900000000002</v>
      </c>
      <c r="GY148">
        <v>2.04834</v>
      </c>
      <c r="GZ148">
        <v>2.6171899999999999</v>
      </c>
      <c r="HA148">
        <v>2.1972700000000001</v>
      </c>
      <c r="HB148">
        <v>2.34497</v>
      </c>
      <c r="HC148">
        <v>40.4</v>
      </c>
      <c r="HD148">
        <v>13.3703</v>
      </c>
      <c r="HE148">
        <v>18</v>
      </c>
      <c r="HF148">
        <v>652</v>
      </c>
      <c r="HG148">
        <v>743.572</v>
      </c>
      <c r="HH148">
        <v>31.001100000000001</v>
      </c>
      <c r="HI148">
        <v>33.6389</v>
      </c>
      <c r="HJ148">
        <v>30.001200000000001</v>
      </c>
      <c r="HK148">
        <v>33.440600000000003</v>
      </c>
      <c r="HL148">
        <v>33.427300000000002</v>
      </c>
      <c r="HM148">
        <v>50.2042</v>
      </c>
      <c r="HN148">
        <v>19.252099999999999</v>
      </c>
      <c r="HO148">
        <v>100</v>
      </c>
      <c r="HP148">
        <v>31</v>
      </c>
      <c r="HQ148">
        <v>889.17700000000002</v>
      </c>
      <c r="HR148">
        <v>33.9542</v>
      </c>
      <c r="HS148">
        <v>99.093299999999999</v>
      </c>
      <c r="HT148">
        <v>98.101699999999994</v>
      </c>
    </row>
    <row r="149" spans="1:228" x14ac:dyDescent="0.2">
      <c r="A149">
        <v>134</v>
      </c>
      <c r="B149">
        <v>1670961641.0999999</v>
      </c>
      <c r="C149">
        <v>531.09999990463257</v>
      </c>
      <c r="D149" t="s">
        <v>627</v>
      </c>
      <c r="E149" t="s">
        <v>628</v>
      </c>
      <c r="F149">
        <v>4</v>
      </c>
      <c r="G149">
        <v>1670961639.0999999</v>
      </c>
      <c r="H149">
        <f t="shared" si="68"/>
        <v>2.048105985538558E-3</v>
      </c>
      <c r="I149">
        <f t="shared" si="69"/>
        <v>2.0481059855385579</v>
      </c>
      <c r="J149">
        <f t="shared" si="70"/>
        <v>19.116964056658578</v>
      </c>
      <c r="K149">
        <f t="shared" si="71"/>
        <v>862.73285714285714</v>
      </c>
      <c r="L149">
        <f t="shared" si="72"/>
        <v>607.78023879344551</v>
      </c>
      <c r="M149">
        <f t="shared" si="73"/>
        <v>61.434796597263762</v>
      </c>
      <c r="N149">
        <f t="shared" si="74"/>
        <v>87.205562493387262</v>
      </c>
      <c r="O149">
        <f t="shared" si="75"/>
        <v>0.13162410509364475</v>
      </c>
      <c r="P149">
        <f t="shared" si="76"/>
        <v>3.675451385070315</v>
      </c>
      <c r="Q149">
        <f t="shared" si="77"/>
        <v>0.12906042174116886</v>
      </c>
      <c r="R149">
        <f t="shared" si="78"/>
        <v>8.0888941352996929E-2</v>
      </c>
      <c r="S149">
        <f t="shared" si="79"/>
        <v>226.11548319266623</v>
      </c>
      <c r="T149">
        <f t="shared" si="80"/>
        <v>33.609978733765431</v>
      </c>
      <c r="U149">
        <f t="shared" si="81"/>
        <v>32.997942857142853</v>
      </c>
      <c r="V149">
        <f t="shared" si="82"/>
        <v>5.0515230579936503</v>
      </c>
      <c r="W149">
        <f t="shared" si="83"/>
        <v>69.720692098085024</v>
      </c>
      <c r="X149">
        <f t="shared" si="84"/>
        <v>3.5154146275306024</v>
      </c>
      <c r="Y149">
        <f t="shared" si="85"/>
        <v>5.0421396026663343</v>
      </c>
      <c r="Z149">
        <f t="shared" si="86"/>
        <v>1.5361084304630479</v>
      </c>
      <c r="AA149">
        <f t="shared" si="87"/>
        <v>-90.321473962250408</v>
      </c>
      <c r="AB149">
        <f t="shared" si="88"/>
        <v>-6.5559652232385845</v>
      </c>
      <c r="AC149">
        <f t="shared" si="89"/>
        <v>-0.40843434042220167</v>
      </c>
      <c r="AD149">
        <f t="shared" si="90"/>
        <v>128.82960966675503</v>
      </c>
      <c r="AE149">
        <f t="shared" si="91"/>
        <v>42.835709151100446</v>
      </c>
      <c r="AF149">
        <f t="shared" si="92"/>
        <v>2.0430071985423117</v>
      </c>
      <c r="AG149">
        <f t="shared" si="93"/>
        <v>19.116964056658578</v>
      </c>
      <c r="AH149">
        <v>911.49194464024481</v>
      </c>
      <c r="AI149">
        <v>896.44221212121192</v>
      </c>
      <c r="AJ149">
        <v>1.745957257501737</v>
      </c>
      <c r="AK149">
        <v>64.07577277955869</v>
      </c>
      <c r="AL149">
        <f t="shared" si="94"/>
        <v>2.0481059855385579</v>
      </c>
      <c r="AM149">
        <v>33.957421880243643</v>
      </c>
      <c r="AN149">
        <v>34.778275524475518</v>
      </c>
      <c r="AO149">
        <v>6.202540564667012E-5</v>
      </c>
      <c r="AP149">
        <v>91.892419978846732</v>
      </c>
      <c r="AQ149">
        <v>36</v>
      </c>
      <c r="AR149">
        <v>6</v>
      </c>
      <c r="AS149">
        <f t="shared" si="95"/>
        <v>1</v>
      </c>
      <c r="AT149">
        <f t="shared" si="96"/>
        <v>0</v>
      </c>
      <c r="AU149">
        <f t="shared" si="97"/>
        <v>47252.384229742478</v>
      </c>
      <c r="AV149">
        <f t="shared" si="98"/>
        <v>1200</v>
      </c>
      <c r="AW149">
        <f t="shared" si="99"/>
        <v>1025.9251208252158</v>
      </c>
      <c r="AX149">
        <f t="shared" si="100"/>
        <v>0.85493760068767977</v>
      </c>
      <c r="AY149">
        <f t="shared" si="101"/>
        <v>0.18842956932722185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1670961639.0999999</v>
      </c>
      <c r="BF149">
        <v>862.73285714285714</v>
      </c>
      <c r="BG149">
        <v>881.25914285714293</v>
      </c>
      <c r="BH149">
        <v>34.778328571428567</v>
      </c>
      <c r="BI149">
        <v>33.959171428571423</v>
      </c>
      <c r="BJ149">
        <v>867.81642857142856</v>
      </c>
      <c r="BK149">
        <v>34.625900000000001</v>
      </c>
      <c r="BL149">
        <v>649.97028571428575</v>
      </c>
      <c r="BM149">
        <v>100.98057142857149</v>
      </c>
      <c r="BN149">
        <v>0.1000374428571429</v>
      </c>
      <c r="BO149">
        <v>32.964857142857127</v>
      </c>
      <c r="BP149">
        <v>32.997942857142853</v>
      </c>
      <c r="BQ149">
        <v>999.89999999999986</v>
      </c>
      <c r="BR149">
        <v>0</v>
      </c>
      <c r="BS149">
        <v>0</v>
      </c>
      <c r="BT149">
        <v>8998.75</v>
      </c>
      <c r="BU149">
        <v>0</v>
      </c>
      <c r="BV149">
        <v>1030.569571428571</v>
      </c>
      <c r="BW149">
        <v>-18.526299999999999</v>
      </c>
      <c r="BX149">
        <v>893.81842857142863</v>
      </c>
      <c r="BY149">
        <v>912.23799999999994</v>
      </c>
      <c r="BZ149">
        <v>0.81915614285714278</v>
      </c>
      <c r="CA149">
        <v>881.25914285714293</v>
      </c>
      <c r="CB149">
        <v>33.959171428571423</v>
      </c>
      <c r="CC149">
        <v>3.511932857142857</v>
      </c>
      <c r="CD149">
        <v>3.4292157142857151</v>
      </c>
      <c r="CE149">
        <v>26.67755714285715</v>
      </c>
      <c r="CF149">
        <v>26.273299999999999</v>
      </c>
      <c r="CG149">
        <v>1200</v>
      </c>
      <c r="CH149">
        <v>0.49999628571428573</v>
      </c>
      <c r="CI149">
        <v>0.50000371428571433</v>
      </c>
      <c r="CJ149">
        <v>0</v>
      </c>
      <c r="CK149">
        <v>1306.4100000000001</v>
      </c>
      <c r="CL149">
        <v>4.9990899999999998</v>
      </c>
      <c r="CM149">
        <v>15201.028571428569</v>
      </c>
      <c r="CN149">
        <v>9557.83</v>
      </c>
      <c r="CO149">
        <v>43.625</v>
      </c>
      <c r="CP149">
        <v>45.838999999999999</v>
      </c>
      <c r="CQ149">
        <v>44.5</v>
      </c>
      <c r="CR149">
        <v>44.811999999999998</v>
      </c>
      <c r="CS149">
        <v>44.875</v>
      </c>
      <c r="CT149">
        <v>597.49714285714276</v>
      </c>
      <c r="CU149">
        <v>597.50428571428586</v>
      </c>
      <c r="CV149">
        <v>0</v>
      </c>
      <c r="CW149">
        <v>1670961673.5999999</v>
      </c>
      <c r="CX149">
        <v>0</v>
      </c>
      <c r="CY149">
        <v>1670954496.5999999</v>
      </c>
      <c r="CZ149" t="s">
        <v>356</v>
      </c>
      <c r="DA149">
        <v>1670954495.5999999</v>
      </c>
      <c r="DB149">
        <v>1670954496.5999999</v>
      </c>
      <c r="DC149">
        <v>16</v>
      </c>
      <c r="DD149">
        <v>-7.6999999999999999E-2</v>
      </c>
      <c r="DE149">
        <v>-1.0999999999999999E-2</v>
      </c>
      <c r="DF149">
        <v>-4.38</v>
      </c>
      <c r="DG149">
        <v>0.152</v>
      </c>
      <c r="DH149">
        <v>415</v>
      </c>
      <c r="DI149">
        <v>32</v>
      </c>
      <c r="DJ149">
        <v>0.4</v>
      </c>
      <c r="DK149">
        <v>0.41</v>
      </c>
      <c r="DL149">
        <v>-18.335170731707311</v>
      </c>
      <c r="DM149">
        <v>-1.190130313588843</v>
      </c>
      <c r="DN149">
        <v>0.1213590605698289</v>
      </c>
      <c r="DO149">
        <v>0</v>
      </c>
      <c r="DP149">
        <v>0.8184294634146343</v>
      </c>
      <c r="DQ149">
        <v>1.297350522648269E-2</v>
      </c>
      <c r="DR149">
        <v>1.7634865424059529E-3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368</v>
      </c>
      <c r="EA149">
        <v>3.29623</v>
      </c>
      <c r="EB149">
        <v>2.62527</v>
      </c>
      <c r="EC149">
        <v>0.17014199999999999</v>
      </c>
      <c r="ED149">
        <v>0.17061200000000001</v>
      </c>
      <c r="EE149">
        <v>0.14119699999999999</v>
      </c>
      <c r="EF149">
        <v>0.13744500000000001</v>
      </c>
      <c r="EG149">
        <v>25079.9</v>
      </c>
      <c r="EH149">
        <v>25500.5</v>
      </c>
      <c r="EI149">
        <v>28122.5</v>
      </c>
      <c r="EJ149">
        <v>29599.4</v>
      </c>
      <c r="EK149">
        <v>33234.6</v>
      </c>
      <c r="EL149">
        <v>35441.800000000003</v>
      </c>
      <c r="EM149">
        <v>39692.6</v>
      </c>
      <c r="EN149">
        <v>42300.3</v>
      </c>
      <c r="EO149">
        <v>2.1547299999999998</v>
      </c>
      <c r="EP149">
        <v>2.1753999999999998</v>
      </c>
      <c r="EQ149">
        <v>0.117391</v>
      </c>
      <c r="ER149">
        <v>0</v>
      </c>
      <c r="ES149">
        <v>31.098500000000001</v>
      </c>
      <c r="ET149">
        <v>999.9</v>
      </c>
      <c r="EU149">
        <v>71.099999999999994</v>
      </c>
      <c r="EV149">
        <v>35</v>
      </c>
      <c r="EW149">
        <v>39.769500000000001</v>
      </c>
      <c r="EX149">
        <v>57.906300000000002</v>
      </c>
      <c r="EY149">
        <v>-3.0007999999999999</v>
      </c>
      <c r="EZ149">
        <v>2</v>
      </c>
      <c r="FA149">
        <v>0.50384099999999998</v>
      </c>
      <c r="FB149">
        <v>0.39746700000000001</v>
      </c>
      <c r="FC149">
        <v>20.270600000000002</v>
      </c>
      <c r="FD149">
        <v>5.2171399999999997</v>
      </c>
      <c r="FE149">
        <v>12.0077</v>
      </c>
      <c r="FF149">
        <v>4.9863999999999997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1.8622099999999999</v>
      </c>
      <c r="FN149">
        <v>1.8642799999999999</v>
      </c>
      <c r="FO149">
        <v>1.8603499999999999</v>
      </c>
      <c r="FP149">
        <v>1.86111</v>
      </c>
      <c r="FQ149">
        <v>1.8602000000000001</v>
      </c>
      <c r="FR149">
        <v>1.86188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-5.0880000000000001</v>
      </c>
      <c r="GH149">
        <v>0.15240000000000001</v>
      </c>
      <c r="GI149">
        <v>-3.43048097447471</v>
      </c>
      <c r="GJ149">
        <v>-2.7043828418459848E-3</v>
      </c>
      <c r="GK149">
        <v>1.1637646390227569E-6</v>
      </c>
      <c r="GL149">
        <v>-2.7935288173591201E-10</v>
      </c>
      <c r="GM149">
        <v>0.15243500000000409</v>
      </c>
      <c r="GN149">
        <v>0</v>
      </c>
      <c r="GO149">
        <v>0</v>
      </c>
      <c r="GP149">
        <v>0</v>
      </c>
      <c r="GQ149">
        <v>5</v>
      </c>
      <c r="GR149">
        <v>2087</v>
      </c>
      <c r="GS149">
        <v>4</v>
      </c>
      <c r="GT149">
        <v>31</v>
      </c>
      <c r="GU149">
        <v>119.1</v>
      </c>
      <c r="GV149">
        <v>119.1</v>
      </c>
      <c r="GW149">
        <v>2.52319</v>
      </c>
      <c r="GX149">
        <v>2.5512700000000001</v>
      </c>
      <c r="GY149">
        <v>2.04834</v>
      </c>
      <c r="GZ149">
        <v>2.6171899999999999</v>
      </c>
      <c r="HA149">
        <v>2.1972700000000001</v>
      </c>
      <c r="HB149">
        <v>2.3046899999999999</v>
      </c>
      <c r="HC149">
        <v>40.4</v>
      </c>
      <c r="HD149">
        <v>13.343999999999999</v>
      </c>
      <c r="HE149">
        <v>18</v>
      </c>
      <c r="HF149">
        <v>652.11199999999997</v>
      </c>
      <c r="HG149">
        <v>743.38</v>
      </c>
      <c r="HH149">
        <v>31.001200000000001</v>
      </c>
      <c r="HI149">
        <v>33.6496</v>
      </c>
      <c r="HJ149">
        <v>30.001200000000001</v>
      </c>
      <c r="HK149">
        <v>33.449599999999997</v>
      </c>
      <c r="HL149">
        <v>33.436999999999998</v>
      </c>
      <c r="HM149">
        <v>50.508400000000002</v>
      </c>
      <c r="HN149">
        <v>19.252099999999999</v>
      </c>
      <c r="HO149">
        <v>100</v>
      </c>
      <c r="HP149">
        <v>31</v>
      </c>
      <c r="HQ149">
        <v>895.85500000000002</v>
      </c>
      <c r="HR149">
        <v>33.9542</v>
      </c>
      <c r="HS149">
        <v>99.090699999999998</v>
      </c>
      <c r="HT149">
        <v>98.097999999999999</v>
      </c>
    </row>
    <row r="150" spans="1:228" x14ac:dyDescent="0.2">
      <c r="A150">
        <v>135</v>
      </c>
      <c r="B150">
        <v>1670961645.0999999</v>
      </c>
      <c r="C150">
        <v>535.09999990463257</v>
      </c>
      <c r="D150" t="s">
        <v>629</v>
      </c>
      <c r="E150" t="s">
        <v>630</v>
      </c>
      <c r="F150">
        <v>4</v>
      </c>
      <c r="G150">
        <v>1670961642.7874999</v>
      </c>
      <c r="H150">
        <f t="shared" si="68"/>
        <v>2.0504944350736199E-3</v>
      </c>
      <c r="I150">
        <f t="shared" si="69"/>
        <v>2.0504944350736198</v>
      </c>
      <c r="J150">
        <f t="shared" si="70"/>
        <v>19.645777290954261</v>
      </c>
      <c r="K150">
        <f t="shared" si="71"/>
        <v>868.86612500000001</v>
      </c>
      <c r="L150">
        <f t="shared" si="72"/>
        <v>607.63715558821764</v>
      </c>
      <c r="M150">
        <f t="shared" si="73"/>
        <v>61.419664615444518</v>
      </c>
      <c r="N150">
        <f t="shared" si="74"/>
        <v>87.824560269954105</v>
      </c>
      <c r="O150">
        <f t="shared" si="75"/>
        <v>0.13180784924592981</v>
      </c>
      <c r="P150">
        <f t="shared" si="76"/>
        <v>3.6756498409812357</v>
      </c>
      <c r="Q150">
        <f t="shared" si="77"/>
        <v>0.12923721443184191</v>
      </c>
      <c r="R150">
        <f t="shared" si="78"/>
        <v>8.1000044591941558E-2</v>
      </c>
      <c r="S150">
        <f t="shared" si="79"/>
        <v>226.11667086027288</v>
      </c>
      <c r="T150">
        <f t="shared" si="80"/>
        <v>33.60808207871267</v>
      </c>
      <c r="U150">
        <f t="shared" si="81"/>
        <v>32.997475000000001</v>
      </c>
      <c r="V150">
        <f t="shared" si="82"/>
        <v>5.0513902629711547</v>
      </c>
      <c r="W150">
        <f t="shared" si="83"/>
        <v>69.729978908012953</v>
      </c>
      <c r="X150">
        <f t="shared" si="84"/>
        <v>3.5156122468926769</v>
      </c>
      <c r="Y150">
        <f t="shared" si="85"/>
        <v>5.0417514847242888</v>
      </c>
      <c r="Z150">
        <f t="shared" si="86"/>
        <v>1.5357780160784777</v>
      </c>
      <c r="AA150">
        <f t="shared" si="87"/>
        <v>-90.426804586746641</v>
      </c>
      <c r="AB150">
        <f t="shared" si="88"/>
        <v>-6.7350185432899039</v>
      </c>
      <c r="AC150">
        <f t="shared" si="89"/>
        <v>-0.41956286581015284</v>
      </c>
      <c r="AD150">
        <f t="shared" si="90"/>
        <v>128.53528486442619</v>
      </c>
      <c r="AE150">
        <f t="shared" si="91"/>
        <v>42.962790303570983</v>
      </c>
      <c r="AF150">
        <f t="shared" si="92"/>
        <v>2.0465036327098858</v>
      </c>
      <c r="AG150">
        <f t="shared" si="93"/>
        <v>19.645777290954261</v>
      </c>
      <c r="AH150">
        <v>918.46792439552655</v>
      </c>
      <c r="AI150">
        <v>903.29292727272696</v>
      </c>
      <c r="AJ150">
        <v>1.720125720509371</v>
      </c>
      <c r="AK150">
        <v>64.07577277955869</v>
      </c>
      <c r="AL150">
        <f t="shared" si="94"/>
        <v>2.0504944350736198</v>
      </c>
      <c r="AM150">
        <v>33.960457560646887</v>
      </c>
      <c r="AN150">
        <v>34.782221678321697</v>
      </c>
      <c r="AO150">
        <v>5.9648579128224403E-5</v>
      </c>
      <c r="AP150">
        <v>91.892419978846732</v>
      </c>
      <c r="AQ150">
        <v>36</v>
      </c>
      <c r="AR150">
        <v>6</v>
      </c>
      <c r="AS150">
        <f t="shared" si="95"/>
        <v>1</v>
      </c>
      <c r="AT150">
        <f t="shared" si="96"/>
        <v>0</v>
      </c>
      <c r="AU150">
        <f t="shared" si="97"/>
        <v>47256.134579666854</v>
      </c>
      <c r="AV150">
        <f t="shared" si="98"/>
        <v>1200.0037500000001</v>
      </c>
      <c r="AW150">
        <f t="shared" si="99"/>
        <v>1025.9285760934056</v>
      </c>
      <c r="AX150">
        <f t="shared" si="100"/>
        <v>0.85493780839718669</v>
      </c>
      <c r="AY150">
        <f t="shared" si="101"/>
        <v>0.18842997020657049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1670961642.7874999</v>
      </c>
      <c r="BF150">
        <v>868.86612500000001</v>
      </c>
      <c r="BG150">
        <v>887.45037500000001</v>
      </c>
      <c r="BH150">
        <v>34.780662500000012</v>
      </c>
      <c r="BI150">
        <v>33.960162500000003</v>
      </c>
      <c r="BJ150">
        <v>873.95762500000001</v>
      </c>
      <c r="BK150">
        <v>34.628237499999997</v>
      </c>
      <c r="BL150">
        <v>650.01549999999997</v>
      </c>
      <c r="BM150">
        <v>100.9795</v>
      </c>
      <c r="BN150">
        <v>0.1000078125</v>
      </c>
      <c r="BO150">
        <v>32.963487499999999</v>
      </c>
      <c r="BP150">
        <v>32.997475000000001</v>
      </c>
      <c r="BQ150">
        <v>999.9</v>
      </c>
      <c r="BR150">
        <v>0</v>
      </c>
      <c r="BS150">
        <v>0</v>
      </c>
      <c r="BT150">
        <v>8999.53125</v>
      </c>
      <c r="BU150">
        <v>0</v>
      </c>
      <c r="BV150">
        <v>943.51549999999997</v>
      </c>
      <c r="BW150">
        <v>-18.584137500000001</v>
      </c>
      <c r="BX150">
        <v>900.17487499999993</v>
      </c>
      <c r="BY150">
        <v>918.64762500000006</v>
      </c>
      <c r="BZ150">
        <v>0.82051750000000001</v>
      </c>
      <c r="CA150">
        <v>887.45037500000001</v>
      </c>
      <c r="CB150">
        <v>33.960162500000003</v>
      </c>
      <c r="CC150">
        <v>3.5121387500000001</v>
      </c>
      <c r="CD150">
        <v>3.4292824999999998</v>
      </c>
      <c r="CE150">
        <v>26.678550000000001</v>
      </c>
      <c r="CF150">
        <v>26.2736375</v>
      </c>
      <c r="CG150">
        <v>1200.0037500000001</v>
      </c>
      <c r="CH150">
        <v>0.49998999999999999</v>
      </c>
      <c r="CI150">
        <v>0.50000999999999995</v>
      </c>
      <c r="CJ150">
        <v>0</v>
      </c>
      <c r="CK150">
        <v>1310.6612500000001</v>
      </c>
      <c r="CL150">
        <v>4.9990899999999998</v>
      </c>
      <c r="CM150">
        <v>15252.0625</v>
      </c>
      <c r="CN150">
        <v>9557.8487499999992</v>
      </c>
      <c r="CO150">
        <v>43.625</v>
      </c>
      <c r="CP150">
        <v>45.843499999999999</v>
      </c>
      <c r="CQ150">
        <v>44.5</v>
      </c>
      <c r="CR150">
        <v>44.835625</v>
      </c>
      <c r="CS150">
        <v>44.875</v>
      </c>
      <c r="CT150">
        <v>597.49</v>
      </c>
      <c r="CU150">
        <v>597.51374999999996</v>
      </c>
      <c r="CV150">
        <v>0</v>
      </c>
      <c r="CW150">
        <v>1670961677.2</v>
      </c>
      <c r="CX150">
        <v>0</v>
      </c>
      <c r="CY150">
        <v>1670954496.5999999</v>
      </c>
      <c r="CZ150" t="s">
        <v>356</v>
      </c>
      <c r="DA150">
        <v>1670954495.5999999</v>
      </c>
      <c r="DB150">
        <v>1670954496.5999999</v>
      </c>
      <c r="DC150">
        <v>16</v>
      </c>
      <c r="DD150">
        <v>-7.6999999999999999E-2</v>
      </c>
      <c r="DE150">
        <v>-1.0999999999999999E-2</v>
      </c>
      <c r="DF150">
        <v>-4.38</v>
      </c>
      <c r="DG150">
        <v>0.152</v>
      </c>
      <c r="DH150">
        <v>415</v>
      </c>
      <c r="DI150">
        <v>32</v>
      </c>
      <c r="DJ150">
        <v>0.4</v>
      </c>
      <c r="DK150">
        <v>0.41</v>
      </c>
      <c r="DL150">
        <v>-18.415753658536591</v>
      </c>
      <c r="DM150">
        <v>-1.160044599303141</v>
      </c>
      <c r="DN150">
        <v>0.1183047431116467</v>
      </c>
      <c r="DO150">
        <v>0</v>
      </c>
      <c r="DP150">
        <v>0.81904117073170735</v>
      </c>
      <c r="DQ150">
        <v>6.8749128919854364E-3</v>
      </c>
      <c r="DR150">
        <v>1.522386026851646E-3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368</v>
      </c>
      <c r="EA150">
        <v>3.2961999999999998</v>
      </c>
      <c r="EB150">
        <v>2.6252900000000001</v>
      </c>
      <c r="EC150">
        <v>0.170989</v>
      </c>
      <c r="ED150">
        <v>0.17144799999999999</v>
      </c>
      <c r="EE150">
        <v>0.141203</v>
      </c>
      <c r="EF150">
        <v>0.13744200000000001</v>
      </c>
      <c r="EG150">
        <v>25054.1</v>
      </c>
      <c r="EH150">
        <v>25474.1</v>
      </c>
      <c r="EI150">
        <v>28122.400000000001</v>
      </c>
      <c r="EJ150">
        <v>29598.7</v>
      </c>
      <c r="EK150">
        <v>33234.300000000003</v>
      </c>
      <c r="EL150">
        <v>35441.1</v>
      </c>
      <c r="EM150">
        <v>39692.5</v>
      </c>
      <c r="EN150">
        <v>42299.199999999997</v>
      </c>
      <c r="EO150">
        <v>2.1546500000000002</v>
      </c>
      <c r="EP150">
        <v>2.17523</v>
      </c>
      <c r="EQ150">
        <v>0.116408</v>
      </c>
      <c r="ER150">
        <v>0</v>
      </c>
      <c r="ES150">
        <v>31.102499999999999</v>
      </c>
      <c r="ET150">
        <v>999.9</v>
      </c>
      <c r="EU150">
        <v>71.099999999999994</v>
      </c>
      <c r="EV150">
        <v>35.1</v>
      </c>
      <c r="EW150">
        <v>39.989899999999999</v>
      </c>
      <c r="EX150">
        <v>57.606299999999997</v>
      </c>
      <c r="EY150">
        <v>-2.8565700000000001</v>
      </c>
      <c r="EZ150">
        <v>2</v>
      </c>
      <c r="FA150">
        <v>0.50490100000000004</v>
      </c>
      <c r="FB150">
        <v>0.40143499999999999</v>
      </c>
      <c r="FC150">
        <v>20.270499999999998</v>
      </c>
      <c r="FD150">
        <v>5.2178899999999997</v>
      </c>
      <c r="FE150">
        <v>12.0076</v>
      </c>
      <c r="FF150">
        <v>4.9867499999999998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1.8622300000000001</v>
      </c>
      <c r="FN150">
        <v>1.8643000000000001</v>
      </c>
      <c r="FO150">
        <v>1.8603499999999999</v>
      </c>
      <c r="FP150">
        <v>1.86111</v>
      </c>
      <c r="FQ150">
        <v>1.8601700000000001</v>
      </c>
      <c r="FR150">
        <v>1.86188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-5.0960000000000001</v>
      </c>
      <c r="GH150">
        <v>0.15240000000000001</v>
      </c>
      <c r="GI150">
        <v>-3.43048097447471</v>
      </c>
      <c r="GJ150">
        <v>-2.7043828418459848E-3</v>
      </c>
      <c r="GK150">
        <v>1.1637646390227569E-6</v>
      </c>
      <c r="GL150">
        <v>-2.7935288173591201E-10</v>
      </c>
      <c r="GM150">
        <v>0.15243500000000409</v>
      </c>
      <c r="GN150">
        <v>0</v>
      </c>
      <c r="GO150">
        <v>0</v>
      </c>
      <c r="GP150">
        <v>0</v>
      </c>
      <c r="GQ150">
        <v>5</v>
      </c>
      <c r="GR150">
        <v>2087</v>
      </c>
      <c r="GS150">
        <v>4</v>
      </c>
      <c r="GT150">
        <v>31</v>
      </c>
      <c r="GU150">
        <v>119.2</v>
      </c>
      <c r="GV150">
        <v>119.1</v>
      </c>
      <c r="GW150">
        <v>2.5390600000000001</v>
      </c>
      <c r="GX150">
        <v>2.5427200000000001</v>
      </c>
      <c r="GY150">
        <v>2.04834</v>
      </c>
      <c r="GZ150">
        <v>2.6171899999999999</v>
      </c>
      <c r="HA150">
        <v>2.1972700000000001</v>
      </c>
      <c r="HB150">
        <v>2.33765</v>
      </c>
      <c r="HC150">
        <v>40.4</v>
      </c>
      <c r="HD150">
        <v>13.3703</v>
      </c>
      <c r="HE150">
        <v>18</v>
      </c>
      <c r="HF150">
        <v>652.14499999999998</v>
      </c>
      <c r="HG150">
        <v>743.322</v>
      </c>
      <c r="HH150">
        <v>31.001200000000001</v>
      </c>
      <c r="HI150">
        <v>33.659300000000002</v>
      </c>
      <c r="HJ150">
        <v>30.001300000000001</v>
      </c>
      <c r="HK150">
        <v>33.4587</v>
      </c>
      <c r="HL150">
        <v>33.445999999999998</v>
      </c>
      <c r="HM150">
        <v>50.815199999999997</v>
      </c>
      <c r="HN150">
        <v>19.252099999999999</v>
      </c>
      <c r="HO150">
        <v>100</v>
      </c>
      <c r="HP150">
        <v>31</v>
      </c>
      <c r="HQ150">
        <v>902.53499999999997</v>
      </c>
      <c r="HR150">
        <v>33.9542</v>
      </c>
      <c r="HS150">
        <v>99.090400000000002</v>
      </c>
      <c r="HT150">
        <v>98.095399999999998</v>
      </c>
    </row>
    <row r="151" spans="1:228" x14ac:dyDescent="0.2">
      <c r="A151">
        <v>136</v>
      </c>
      <c r="B151">
        <v>1670961649.0999999</v>
      </c>
      <c r="C151">
        <v>539.09999990463257</v>
      </c>
      <c r="D151" t="s">
        <v>631</v>
      </c>
      <c r="E151" t="s">
        <v>632</v>
      </c>
      <c r="F151">
        <v>4</v>
      </c>
      <c r="G151">
        <v>1670961647.0999999</v>
      </c>
      <c r="H151">
        <f t="shared" si="68"/>
        <v>2.0386326277394948E-3</v>
      </c>
      <c r="I151">
        <f t="shared" si="69"/>
        <v>2.0386326277394948</v>
      </c>
      <c r="J151">
        <f t="shared" si="70"/>
        <v>19.842721871044304</v>
      </c>
      <c r="K151">
        <f t="shared" si="71"/>
        <v>876.01857142857148</v>
      </c>
      <c r="L151">
        <f t="shared" si="72"/>
        <v>611.12052782004969</v>
      </c>
      <c r="M151">
        <f t="shared" si="73"/>
        <v>61.772462371697287</v>
      </c>
      <c r="N151">
        <f t="shared" si="74"/>
        <v>88.548529753223704</v>
      </c>
      <c r="O151">
        <f t="shared" si="75"/>
        <v>0.13119082630711629</v>
      </c>
      <c r="P151">
        <f t="shared" si="76"/>
        <v>3.6819155198586744</v>
      </c>
      <c r="Q151">
        <f t="shared" si="77"/>
        <v>0.12864819562110985</v>
      </c>
      <c r="R151">
        <f t="shared" si="78"/>
        <v>8.0629463037736326E-2</v>
      </c>
      <c r="S151">
        <f t="shared" si="79"/>
        <v>226.11332709245718</v>
      </c>
      <c r="T151">
        <f t="shared" si="80"/>
        <v>33.606828026740878</v>
      </c>
      <c r="U151">
        <f t="shared" si="81"/>
        <v>32.990314285714291</v>
      </c>
      <c r="V151">
        <f t="shared" si="82"/>
        <v>5.0493581685051971</v>
      </c>
      <c r="W151">
        <f t="shared" si="83"/>
        <v>69.737052512804652</v>
      </c>
      <c r="X151">
        <f t="shared" si="84"/>
        <v>3.5154378427587738</v>
      </c>
      <c r="Y151">
        <f t="shared" si="85"/>
        <v>5.0409899989869693</v>
      </c>
      <c r="Z151">
        <f t="shared" si="86"/>
        <v>1.5339203257464233</v>
      </c>
      <c r="AA151">
        <f t="shared" si="87"/>
        <v>-89.903698883311719</v>
      </c>
      <c r="AB151">
        <f t="shared" si="88"/>
        <v>-5.8585688765823809</v>
      </c>
      <c r="AC151">
        <f t="shared" si="89"/>
        <v>-0.36432513299611652</v>
      </c>
      <c r="AD151">
        <f t="shared" si="90"/>
        <v>129.98673419956694</v>
      </c>
      <c r="AE151">
        <f t="shared" si="91"/>
        <v>43.109887178020109</v>
      </c>
      <c r="AF151">
        <f t="shared" si="92"/>
        <v>2.0428369802399122</v>
      </c>
      <c r="AG151">
        <f t="shared" si="93"/>
        <v>19.842721871044304</v>
      </c>
      <c r="AH151">
        <v>925.37940038411841</v>
      </c>
      <c r="AI151">
        <v>910.15107272727255</v>
      </c>
      <c r="AJ151">
        <v>1.7118848635048809</v>
      </c>
      <c r="AK151">
        <v>64.07577277955869</v>
      </c>
      <c r="AL151">
        <f t="shared" si="94"/>
        <v>2.0386326277394948</v>
      </c>
      <c r="AM151">
        <v>33.960236922300389</v>
      </c>
      <c r="AN151">
        <v>34.778189510489533</v>
      </c>
      <c r="AO151">
        <v>-1.010041771816107E-4</v>
      </c>
      <c r="AP151">
        <v>91.892419978846732</v>
      </c>
      <c r="AQ151">
        <v>36</v>
      </c>
      <c r="AR151">
        <v>6</v>
      </c>
      <c r="AS151">
        <f t="shared" si="95"/>
        <v>1</v>
      </c>
      <c r="AT151">
        <f t="shared" si="96"/>
        <v>0</v>
      </c>
      <c r="AU151">
        <f t="shared" si="97"/>
        <v>47368.544160969846</v>
      </c>
      <c r="AV151">
        <f t="shared" si="98"/>
        <v>1199.985714285714</v>
      </c>
      <c r="AW151">
        <f t="shared" si="99"/>
        <v>1025.9131850219983</v>
      </c>
      <c r="AX151">
        <f t="shared" si="100"/>
        <v>0.85493783201633233</v>
      </c>
      <c r="AY151">
        <f t="shared" si="101"/>
        <v>0.18843001579152141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1670961647.0999999</v>
      </c>
      <c r="BF151">
        <v>876.01857142857148</v>
      </c>
      <c r="BG151">
        <v>894.66957142857154</v>
      </c>
      <c r="BH151">
        <v>34.77854285714286</v>
      </c>
      <c r="BI151">
        <v>33.959471428571433</v>
      </c>
      <c r="BJ151">
        <v>881.11957142857136</v>
      </c>
      <c r="BK151">
        <v>34.626114285714287</v>
      </c>
      <c r="BL151">
        <v>649.98400000000015</v>
      </c>
      <c r="BM151">
        <v>100.9808571428571</v>
      </c>
      <c r="BN151">
        <v>9.9796442857142856E-2</v>
      </c>
      <c r="BO151">
        <v>32.960799999999999</v>
      </c>
      <c r="BP151">
        <v>32.990314285714291</v>
      </c>
      <c r="BQ151">
        <v>999.89999999999986</v>
      </c>
      <c r="BR151">
        <v>0</v>
      </c>
      <c r="BS151">
        <v>0</v>
      </c>
      <c r="BT151">
        <v>9021.0714285714294</v>
      </c>
      <c r="BU151">
        <v>0</v>
      </c>
      <c r="BV151">
        <v>775.65857142857146</v>
      </c>
      <c r="BW151">
        <v>-18.651128571428568</v>
      </c>
      <c r="BX151">
        <v>907.58285714285705</v>
      </c>
      <c r="BY151">
        <v>926.11985714285709</v>
      </c>
      <c r="BZ151">
        <v>0.81909499999999991</v>
      </c>
      <c r="CA151">
        <v>894.66957142857154</v>
      </c>
      <c r="CB151">
        <v>33.959471428571433</v>
      </c>
      <c r="CC151">
        <v>3.511968571428572</v>
      </c>
      <c r="CD151">
        <v>3.4292542857142849</v>
      </c>
      <c r="CE151">
        <v>26.67772857142857</v>
      </c>
      <c r="CF151">
        <v>26.273485714285719</v>
      </c>
      <c r="CG151">
        <v>1199.985714285714</v>
      </c>
      <c r="CH151">
        <v>0.49998999999999999</v>
      </c>
      <c r="CI151">
        <v>0.50000999999999995</v>
      </c>
      <c r="CJ151">
        <v>0</v>
      </c>
      <c r="CK151">
        <v>1315.62</v>
      </c>
      <c r="CL151">
        <v>4.9990899999999998</v>
      </c>
      <c r="CM151">
        <v>15309.6</v>
      </c>
      <c r="CN151">
        <v>9557.694285714284</v>
      </c>
      <c r="CO151">
        <v>43.642714285714291</v>
      </c>
      <c r="CP151">
        <v>45.875</v>
      </c>
      <c r="CQ151">
        <v>44.5</v>
      </c>
      <c r="CR151">
        <v>44.875</v>
      </c>
      <c r="CS151">
        <v>44.875</v>
      </c>
      <c r="CT151">
        <v>597.48000000000013</v>
      </c>
      <c r="CU151">
        <v>597.50571428571425</v>
      </c>
      <c r="CV151">
        <v>0</v>
      </c>
      <c r="CW151">
        <v>1670961681.4000001</v>
      </c>
      <c r="CX151">
        <v>0</v>
      </c>
      <c r="CY151">
        <v>1670954496.5999999</v>
      </c>
      <c r="CZ151" t="s">
        <v>356</v>
      </c>
      <c r="DA151">
        <v>1670954495.5999999</v>
      </c>
      <c r="DB151">
        <v>1670954496.5999999</v>
      </c>
      <c r="DC151">
        <v>16</v>
      </c>
      <c r="DD151">
        <v>-7.6999999999999999E-2</v>
      </c>
      <c r="DE151">
        <v>-1.0999999999999999E-2</v>
      </c>
      <c r="DF151">
        <v>-4.38</v>
      </c>
      <c r="DG151">
        <v>0.152</v>
      </c>
      <c r="DH151">
        <v>415</v>
      </c>
      <c r="DI151">
        <v>32</v>
      </c>
      <c r="DJ151">
        <v>0.4</v>
      </c>
      <c r="DK151">
        <v>0.41</v>
      </c>
      <c r="DL151">
        <v>-18.48809268292683</v>
      </c>
      <c r="DM151">
        <v>-0.98904878048783906</v>
      </c>
      <c r="DN151">
        <v>0.1007705710772792</v>
      </c>
      <c r="DO151">
        <v>0</v>
      </c>
      <c r="DP151">
        <v>0.81957026829268276</v>
      </c>
      <c r="DQ151">
        <v>7.4276655052243228E-4</v>
      </c>
      <c r="DR151">
        <v>1.332773653305722E-3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368</v>
      </c>
      <c r="EA151">
        <v>3.2961100000000001</v>
      </c>
      <c r="EB151">
        <v>2.6252900000000001</v>
      </c>
      <c r="EC151">
        <v>0.17182600000000001</v>
      </c>
      <c r="ED151">
        <v>0.172294</v>
      </c>
      <c r="EE151">
        <v>0.14119300000000001</v>
      </c>
      <c r="EF151">
        <v>0.137435</v>
      </c>
      <c r="EG151">
        <v>25027.599999999999</v>
      </c>
      <c r="EH151">
        <v>25448.1</v>
      </c>
      <c r="EI151">
        <v>28121.1</v>
      </c>
      <c r="EJ151">
        <v>29598.9</v>
      </c>
      <c r="EK151">
        <v>33233.5</v>
      </c>
      <c r="EL151">
        <v>35441.599999999999</v>
      </c>
      <c r="EM151">
        <v>39691</v>
      </c>
      <c r="EN151">
        <v>42299.5</v>
      </c>
      <c r="EO151">
        <v>2.15408</v>
      </c>
      <c r="EP151">
        <v>2.1752500000000001</v>
      </c>
      <c r="EQ151">
        <v>0.11611</v>
      </c>
      <c r="ER151">
        <v>0</v>
      </c>
      <c r="ES151">
        <v>31.107299999999999</v>
      </c>
      <c r="ET151">
        <v>999.9</v>
      </c>
      <c r="EU151">
        <v>71.099999999999994</v>
      </c>
      <c r="EV151">
        <v>35.1</v>
      </c>
      <c r="EW151">
        <v>39.986400000000003</v>
      </c>
      <c r="EX151">
        <v>57.246299999999998</v>
      </c>
      <c r="EY151">
        <v>-2.8445499999999999</v>
      </c>
      <c r="EZ151">
        <v>2</v>
      </c>
      <c r="FA151">
        <v>0.505772</v>
      </c>
      <c r="FB151">
        <v>0.40692800000000001</v>
      </c>
      <c r="FC151">
        <v>20.270600000000002</v>
      </c>
      <c r="FD151">
        <v>5.2175900000000004</v>
      </c>
      <c r="FE151">
        <v>12.0062</v>
      </c>
      <c r="FF151">
        <v>4.98665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1.86225</v>
      </c>
      <c r="FN151">
        <v>1.8643099999999999</v>
      </c>
      <c r="FO151">
        <v>1.8603499999999999</v>
      </c>
      <c r="FP151">
        <v>1.86111</v>
      </c>
      <c r="FQ151">
        <v>1.8602000000000001</v>
      </c>
      <c r="FR151">
        <v>1.86188</v>
      </c>
      <c r="FS151">
        <v>1.8585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-5.1050000000000004</v>
      </c>
      <c r="GH151">
        <v>0.1525</v>
      </c>
      <c r="GI151">
        <v>-3.43048097447471</v>
      </c>
      <c r="GJ151">
        <v>-2.7043828418459848E-3</v>
      </c>
      <c r="GK151">
        <v>1.1637646390227569E-6</v>
      </c>
      <c r="GL151">
        <v>-2.7935288173591201E-10</v>
      </c>
      <c r="GM151">
        <v>0.15243500000000409</v>
      </c>
      <c r="GN151">
        <v>0</v>
      </c>
      <c r="GO151">
        <v>0</v>
      </c>
      <c r="GP151">
        <v>0</v>
      </c>
      <c r="GQ151">
        <v>5</v>
      </c>
      <c r="GR151">
        <v>2087</v>
      </c>
      <c r="GS151">
        <v>4</v>
      </c>
      <c r="GT151">
        <v>31</v>
      </c>
      <c r="GU151">
        <v>119.2</v>
      </c>
      <c r="GV151">
        <v>119.2</v>
      </c>
      <c r="GW151">
        <v>2.5549300000000001</v>
      </c>
      <c r="GX151">
        <v>2.5415000000000001</v>
      </c>
      <c r="GY151">
        <v>2.04834</v>
      </c>
      <c r="GZ151">
        <v>2.6184099999999999</v>
      </c>
      <c r="HA151">
        <v>2.1972700000000001</v>
      </c>
      <c r="HB151">
        <v>2.3718300000000001</v>
      </c>
      <c r="HC151">
        <v>40.4</v>
      </c>
      <c r="HD151">
        <v>13.343999999999999</v>
      </c>
      <c r="HE151">
        <v>18</v>
      </c>
      <c r="HF151">
        <v>651.79</v>
      </c>
      <c r="HG151">
        <v>743.46500000000003</v>
      </c>
      <c r="HH151">
        <v>31.0014</v>
      </c>
      <c r="HI151">
        <v>33.669899999999998</v>
      </c>
      <c r="HJ151">
        <v>30.001200000000001</v>
      </c>
      <c r="HK151">
        <v>33.468299999999999</v>
      </c>
      <c r="HL151">
        <v>33.4557</v>
      </c>
      <c r="HM151">
        <v>51.118400000000001</v>
      </c>
      <c r="HN151">
        <v>19.252099999999999</v>
      </c>
      <c r="HO151">
        <v>100</v>
      </c>
      <c r="HP151">
        <v>31</v>
      </c>
      <c r="HQ151">
        <v>909.23400000000004</v>
      </c>
      <c r="HR151">
        <v>33.9542</v>
      </c>
      <c r="HS151">
        <v>99.086299999999994</v>
      </c>
      <c r="HT151">
        <v>98.096100000000007</v>
      </c>
    </row>
    <row r="152" spans="1:228" x14ac:dyDescent="0.2">
      <c r="A152">
        <v>137</v>
      </c>
      <c r="B152">
        <v>1670961653.0999999</v>
      </c>
      <c r="C152">
        <v>543.09999990463257</v>
      </c>
      <c r="D152" t="s">
        <v>633</v>
      </c>
      <c r="E152" t="s">
        <v>634</v>
      </c>
      <c r="F152">
        <v>4</v>
      </c>
      <c r="G152">
        <v>1670961650.7874999</v>
      </c>
      <c r="H152">
        <f t="shared" si="68"/>
        <v>2.046567206796327E-3</v>
      </c>
      <c r="I152">
        <f t="shared" si="69"/>
        <v>2.0465672067963272</v>
      </c>
      <c r="J152">
        <f t="shared" si="70"/>
        <v>19.801774406841734</v>
      </c>
      <c r="K152">
        <f t="shared" si="71"/>
        <v>882.15650000000005</v>
      </c>
      <c r="L152">
        <f t="shared" si="72"/>
        <v>618.54979166780868</v>
      </c>
      <c r="M152">
        <f t="shared" si="73"/>
        <v>62.523771206507959</v>
      </c>
      <c r="N152">
        <f t="shared" si="74"/>
        <v>89.16946043359944</v>
      </c>
      <c r="O152">
        <f t="shared" si="75"/>
        <v>0.13171580111257014</v>
      </c>
      <c r="P152">
        <f t="shared" si="76"/>
        <v>3.6749230157076984</v>
      </c>
      <c r="Q152">
        <f t="shared" si="77"/>
        <v>0.12914822072292195</v>
      </c>
      <c r="R152">
        <f t="shared" si="78"/>
        <v>8.0944156101417988E-2</v>
      </c>
      <c r="S152">
        <f t="shared" si="79"/>
        <v>226.11561861054662</v>
      </c>
      <c r="T152">
        <f t="shared" si="80"/>
        <v>33.607533038278561</v>
      </c>
      <c r="U152">
        <f t="shared" si="81"/>
        <v>32.990525000000012</v>
      </c>
      <c r="V152">
        <f t="shared" si="82"/>
        <v>5.0494179556399672</v>
      </c>
      <c r="W152">
        <f t="shared" si="83"/>
        <v>69.733209534551378</v>
      </c>
      <c r="X152">
        <f t="shared" si="84"/>
        <v>3.5154812114308034</v>
      </c>
      <c r="Y152">
        <f t="shared" si="85"/>
        <v>5.0413299988565052</v>
      </c>
      <c r="Z152">
        <f t="shared" si="86"/>
        <v>1.5339367442091638</v>
      </c>
      <c r="AA152">
        <f t="shared" si="87"/>
        <v>-90.253613819718026</v>
      </c>
      <c r="AB152">
        <f t="shared" si="88"/>
        <v>-5.6514428754931103</v>
      </c>
      <c r="AC152">
        <f t="shared" si="89"/>
        <v>-0.35211579875805743</v>
      </c>
      <c r="AD152">
        <f t="shared" si="90"/>
        <v>129.85844611657743</v>
      </c>
      <c r="AE152">
        <f t="shared" si="91"/>
        <v>43.221423854727973</v>
      </c>
      <c r="AF152">
        <f t="shared" si="92"/>
        <v>2.0466387625294882</v>
      </c>
      <c r="AG152">
        <f t="shared" si="93"/>
        <v>19.801774406841734</v>
      </c>
      <c r="AH152">
        <v>932.34952918942793</v>
      </c>
      <c r="AI152">
        <v>917.07378181818206</v>
      </c>
      <c r="AJ152">
        <v>1.7285528911900121</v>
      </c>
      <c r="AK152">
        <v>64.07577277955869</v>
      </c>
      <c r="AL152">
        <f t="shared" si="94"/>
        <v>2.0465672067963272</v>
      </c>
      <c r="AM152">
        <v>33.958340337457237</v>
      </c>
      <c r="AN152">
        <v>34.778756643356672</v>
      </c>
      <c r="AO152">
        <v>2.540696622905367E-5</v>
      </c>
      <c r="AP152">
        <v>91.892419978846732</v>
      </c>
      <c r="AQ152">
        <v>36</v>
      </c>
      <c r="AR152">
        <v>6</v>
      </c>
      <c r="AS152">
        <f t="shared" si="95"/>
        <v>1</v>
      </c>
      <c r="AT152">
        <f t="shared" si="96"/>
        <v>0</v>
      </c>
      <c r="AU152">
        <f t="shared" si="97"/>
        <v>47243.387488706991</v>
      </c>
      <c r="AV152">
        <f t="shared" si="98"/>
        <v>1199.9962499999999</v>
      </c>
      <c r="AW152">
        <f t="shared" si="99"/>
        <v>1025.9223510935476</v>
      </c>
      <c r="AX152">
        <f t="shared" si="100"/>
        <v>0.85493796425909463</v>
      </c>
      <c r="AY152">
        <f t="shared" si="101"/>
        <v>0.18843027102005247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1670961650.7874999</v>
      </c>
      <c r="BF152">
        <v>882.15650000000005</v>
      </c>
      <c r="BG152">
        <v>900.86024999999995</v>
      </c>
      <c r="BH152">
        <v>34.778775000000003</v>
      </c>
      <c r="BI152">
        <v>33.958187499999987</v>
      </c>
      <c r="BJ152">
        <v>887.26549999999997</v>
      </c>
      <c r="BK152">
        <v>34.626337499999998</v>
      </c>
      <c r="BL152">
        <v>649.99037499999997</v>
      </c>
      <c r="BM152">
        <v>100.98112500000001</v>
      </c>
      <c r="BN152">
        <v>0.10010087500000001</v>
      </c>
      <c r="BO152">
        <v>32.962000000000003</v>
      </c>
      <c r="BP152">
        <v>32.990525000000012</v>
      </c>
      <c r="BQ152">
        <v>999.9</v>
      </c>
      <c r="BR152">
        <v>0</v>
      </c>
      <c r="BS152">
        <v>0</v>
      </c>
      <c r="BT152">
        <v>8996.875</v>
      </c>
      <c r="BU152">
        <v>0</v>
      </c>
      <c r="BV152">
        <v>700.02299999999991</v>
      </c>
      <c r="BW152">
        <v>-18.703787500000001</v>
      </c>
      <c r="BX152">
        <v>913.94237499999997</v>
      </c>
      <c r="BY152">
        <v>932.52725000000009</v>
      </c>
      <c r="BZ152">
        <v>0.82058474999999997</v>
      </c>
      <c r="CA152">
        <v>900.86024999999995</v>
      </c>
      <c r="CB152">
        <v>33.958187499999987</v>
      </c>
      <c r="CC152">
        <v>3.512</v>
      </c>
      <c r="CD152">
        <v>3.4291374999999999</v>
      </c>
      <c r="CE152">
        <v>26.677849999999999</v>
      </c>
      <c r="CF152">
        <v>26.2729</v>
      </c>
      <c r="CG152">
        <v>1199.9962499999999</v>
      </c>
      <c r="CH152">
        <v>0.4999865</v>
      </c>
      <c r="CI152">
        <v>0.50001349999999989</v>
      </c>
      <c r="CJ152">
        <v>0</v>
      </c>
      <c r="CK152">
        <v>1320.1275000000001</v>
      </c>
      <c r="CL152">
        <v>4.9990899999999998</v>
      </c>
      <c r="CM152">
        <v>15361.2125</v>
      </c>
      <c r="CN152">
        <v>9557.7712499999998</v>
      </c>
      <c r="CO152">
        <v>43.679250000000003</v>
      </c>
      <c r="CP152">
        <v>45.875</v>
      </c>
      <c r="CQ152">
        <v>44.5</v>
      </c>
      <c r="CR152">
        <v>44.875</v>
      </c>
      <c r="CS152">
        <v>44.898249999999997</v>
      </c>
      <c r="CT152">
        <v>597.48</v>
      </c>
      <c r="CU152">
        <v>597.51625000000001</v>
      </c>
      <c r="CV152">
        <v>0</v>
      </c>
      <c r="CW152">
        <v>1670961685.5999999</v>
      </c>
      <c r="CX152">
        <v>0</v>
      </c>
      <c r="CY152">
        <v>1670954496.5999999</v>
      </c>
      <c r="CZ152" t="s">
        <v>356</v>
      </c>
      <c r="DA152">
        <v>1670954495.5999999</v>
      </c>
      <c r="DB152">
        <v>1670954496.5999999</v>
      </c>
      <c r="DC152">
        <v>16</v>
      </c>
      <c r="DD152">
        <v>-7.6999999999999999E-2</v>
      </c>
      <c r="DE152">
        <v>-1.0999999999999999E-2</v>
      </c>
      <c r="DF152">
        <v>-4.38</v>
      </c>
      <c r="DG152">
        <v>0.152</v>
      </c>
      <c r="DH152">
        <v>415</v>
      </c>
      <c r="DI152">
        <v>32</v>
      </c>
      <c r="DJ152">
        <v>0.4</v>
      </c>
      <c r="DK152">
        <v>0.41</v>
      </c>
      <c r="DL152">
        <v>-18.557590243902439</v>
      </c>
      <c r="DM152">
        <v>-1.037853658536622</v>
      </c>
      <c r="DN152">
        <v>0.1057983189614206</v>
      </c>
      <c r="DO152">
        <v>0</v>
      </c>
      <c r="DP152">
        <v>0.81968609756097577</v>
      </c>
      <c r="DQ152">
        <v>2.9794494773519491E-3</v>
      </c>
      <c r="DR152">
        <v>1.3144635519885121E-3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368</v>
      </c>
      <c r="EA152">
        <v>3.2961999999999998</v>
      </c>
      <c r="EB152">
        <v>2.6253099999999998</v>
      </c>
      <c r="EC152">
        <v>0.172677</v>
      </c>
      <c r="ED152">
        <v>0.173121</v>
      </c>
      <c r="EE152">
        <v>0.14119399999999999</v>
      </c>
      <c r="EF152">
        <v>0.137431</v>
      </c>
      <c r="EG152">
        <v>25001.599999999999</v>
      </c>
      <c r="EH152">
        <v>25421.7</v>
      </c>
      <c r="EI152">
        <v>28121</v>
      </c>
      <c r="EJ152">
        <v>29597.9</v>
      </c>
      <c r="EK152">
        <v>33233.1</v>
      </c>
      <c r="EL152">
        <v>35440.800000000003</v>
      </c>
      <c r="EM152">
        <v>39690.6</v>
      </c>
      <c r="EN152">
        <v>42298.3</v>
      </c>
      <c r="EO152">
        <v>2.1542500000000002</v>
      </c>
      <c r="EP152">
        <v>2.17502</v>
      </c>
      <c r="EQ152">
        <v>0.11616899999999999</v>
      </c>
      <c r="ER152">
        <v>0</v>
      </c>
      <c r="ES152">
        <v>31.11</v>
      </c>
      <c r="ET152">
        <v>999.9</v>
      </c>
      <c r="EU152">
        <v>71.099999999999994</v>
      </c>
      <c r="EV152">
        <v>35.1</v>
      </c>
      <c r="EW152">
        <v>39.990499999999997</v>
      </c>
      <c r="EX152">
        <v>57.816299999999998</v>
      </c>
      <c r="EY152">
        <v>-2.9046500000000002</v>
      </c>
      <c r="EZ152">
        <v>2</v>
      </c>
      <c r="FA152">
        <v>0.50686500000000001</v>
      </c>
      <c r="FB152">
        <v>0.41226299999999999</v>
      </c>
      <c r="FC152">
        <v>20.270499999999998</v>
      </c>
      <c r="FD152">
        <v>5.2172900000000002</v>
      </c>
      <c r="FE152">
        <v>12.007</v>
      </c>
      <c r="FF152">
        <v>4.9862000000000002</v>
      </c>
      <c r="FG152">
        <v>3.2846299999999999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1.8622399999999999</v>
      </c>
      <c r="FN152">
        <v>1.8643099999999999</v>
      </c>
      <c r="FO152">
        <v>1.8603499999999999</v>
      </c>
      <c r="FP152">
        <v>1.86111</v>
      </c>
      <c r="FQ152">
        <v>1.86019</v>
      </c>
      <c r="FR152">
        <v>1.86188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-5.1139999999999999</v>
      </c>
      <c r="GH152">
        <v>0.1525</v>
      </c>
      <c r="GI152">
        <v>-3.43048097447471</v>
      </c>
      <c r="GJ152">
        <v>-2.7043828418459848E-3</v>
      </c>
      <c r="GK152">
        <v>1.1637646390227569E-6</v>
      </c>
      <c r="GL152">
        <v>-2.7935288173591201E-10</v>
      </c>
      <c r="GM152">
        <v>0.15243500000000409</v>
      </c>
      <c r="GN152">
        <v>0</v>
      </c>
      <c r="GO152">
        <v>0</v>
      </c>
      <c r="GP152">
        <v>0</v>
      </c>
      <c r="GQ152">
        <v>5</v>
      </c>
      <c r="GR152">
        <v>2087</v>
      </c>
      <c r="GS152">
        <v>4</v>
      </c>
      <c r="GT152">
        <v>31</v>
      </c>
      <c r="GU152">
        <v>119.3</v>
      </c>
      <c r="GV152">
        <v>119.3</v>
      </c>
      <c r="GW152">
        <v>2.5695800000000002</v>
      </c>
      <c r="GX152">
        <v>2.5512700000000001</v>
      </c>
      <c r="GY152">
        <v>2.04834</v>
      </c>
      <c r="GZ152">
        <v>2.6184099999999999</v>
      </c>
      <c r="HA152">
        <v>2.1972700000000001</v>
      </c>
      <c r="HB152">
        <v>2.2912599999999999</v>
      </c>
      <c r="HC152">
        <v>40.4</v>
      </c>
      <c r="HD152">
        <v>13.326499999999999</v>
      </c>
      <c r="HE152">
        <v>18</v>
      </c>
      <c r="HF152">
        <v>652.02099999999996</v>
      </c>
      <c r="HG152">
        <v>743.36699999999996</v>
      </c>
      <c r="HH152">
        <v>31.0015</v>
      </c>
      <c r="HI152">
        <v>33.679900000000004</v>
      </c>
      <c r="HJ152">
        <v>30.001300000000001</v>
      </c>
      <c r="HK152">
        <v>33.4773</v>
      </c>
      <c r="HL152">
        <v>33.465400000000002</v>
      </c>
      <c r="HM152">
        <v>51.425400000000003</v>
      </c>
      <c r="HN152">
        <v>19.252099999999999</v>
      </c>
      <c r="HO152">
        <v>100</v>
      </c>
      <c r="HP152">
        <v>31</v>
      </c>
      <c r="HQ152">
        <v>915.92100000000005</v>
      </c>
      <c r="HR152">
        <v>33.9542</v>
      </c>
      <c r="HS152">
        <v>99.085499999999996</v>
      </c>
      <c r="HT152">
        <v>98.093199999999996</v>
      </c>
    </row>
    <row r="153" spans="1:228" x14ac:dyDescent="0.2">
      <c r="A153">
        <v>138</v>
      </c>
      <c r="B153">
        <v>1670961657.0999999</v>
      </c>
      <c r="C153">
        <v>547.09999990463257</v>
      </c>
      <c r="D153" t="s">
        <v>635</v>
      </c>
      <c r="E153" t="s">
        <v>636</v>
      </c>
      <c r="F153">
        <v>4</v>
      </c>
      <c r="G153">
        <v>1670961655.0999999</v>
      </c>
      <c r="H153">
        <f t="shared" si="68"/>
        <v>2.0499910168504608E-3</v>
      </c>
      <c r="I153">
        <f t="shared" si="69"/>
        <v>2.0499910168504609</v>
      </c>
      <c r="J153">
        <f t="shared" si="70"/>
        <v>20.078970489604298</v>
      </c>
      <c r="K153">
        <f t="shared" si="71"/>
        <v>889.29485714285715</v>
      </c>
      <c r="L153">
        <f t="shared" si="72"/>
        <v>622.34021619354053</v>
      </c>
      <c r="M153">
        <f t="shared" si="73"/>
        <v>62.907381197565392</v>
      </c>
      <c r="N153">
        <f t="shared" si="74"/>
        <v>89.891684836775028</v>
      </c>
      <c r="O153">
        <f t="shared" si="75"/>
        <v>0.13183746976852778</v>
      </c>
      <c r="P153">
        <f t="shared" si="76"/>
        <v>3.6784332859262188</v>
      </c>
      <c r="Q153">
        <f t="shared" si="77"/>
        <v>0.12926759676404645</v>
      </c>
      <c r="R153">
        <f t="shared" si="78"/>
        <v>8.101896851554817E-2</v>
      </c>
      <c r="S153">
        <f t="shared" si="79"/>
        <v>226.11726352115591</v>
      </c>
      <c r="T153">
        <f t="shared" si="80"/>
        <v>33.604630462317282</v>
      </c>
      <c r="U153">
        <f t="shared" si="81"/>
        <v>32.99474285714286</v>
      </c>
      <c r="V153">
        <f t="shared" si="82"/>
        <v>5.0506148412454213</v>
      </c>
      <c r="W153">
        <f t="shared" si="83"/>
        <v>69.740479407936036</v>
      </c>
      <c r="X153">
        <f t="shared" si="84"/>
        <v>3.5155287334232881</v>
      </c>
      <c r="Y153">
        <f t="shared" si="85"/>
        <v>5.0408726227127758</v>
      </c>
      <c r="Z153">
        <f t="shared" si="86"/>
        <v>1.5350861078221332</v>
      </c>
      <c r="AA153">
        <f t="shared" si="87"/>
        <v>-90.40460384310532</v>
      </c>
      <c r="AB153">
        <f t="shared" si="88"/>
        <v>-6.8134232460393465</v>
      </c>
      <c r="AC153">
        <f t="shared" si="89"/>
        <v>-0.42411383778224604</v>
      </c>
      <c r="AD153">
        <f t="shared" si="90"/>
        <v>128.47512259422899</v>
      </c>
      <c r="AE153">
        <f t="shared" si="91"/>
        <v>43.242208096628524</v>
      </c>
      <c r="AF153">
        <f t="shared" si="92"/>
        <v>2.0531047804380371</v>
      </c>
      <c r="AG153">
        <f t="shared" si="93"/>
        <v>20.078970489604298</v>
      </c>
      <c r="AH153">
        <v>939.2026455545473</v>
      </c>
      <c r="AI153">
        <v>923.89862424242392</v>
      </c>
      <c r="AJ153">
        <v>1.7054660268012209</v>
      </c>
      <c r="AK153">
        <v>64.07577277955869</v>
      </c>
      <c r="AL153">
        <f t="shared" si="94"/>
        <v>2.0499910168504609</v>
      </c>
      <c r="AM153">
        <v>33.957333628789982</v>
      </c>
      <c r="AN153">
        <v>34.779278321678341</v>
      </c>
      <c r="AO153">
        <v>-8.9981423352162782E-6</v>
      </c>
      <c r="AP153">
        <v>91.892419978846732</v>
      </c>
      <c r="AQ153">
        <v>36</v>
      </c>
      <c r="AR153">
        <v>6</v>
      </c>
      <c r="AS153">
        <f t="shared" si="95"/>
        <v>1</v>
      </c>
      <c r="AT153">
        <f t="shared" si="96"/>
        <v>0</v>
      </c>
      <c r="AU153">
        <f t="shared" si="97"/>
        <v>47306.375655184922</v>
      </c>
      <c r="AV153">
        <f t="shared" si="98"/>
        <v>1200.005714285714</v>
      </c>
      <c r="AW153">
        <f t="shared" si="99"/>
        <v>1025.9303707363501</v>
      </c>
      <c r="AX153">
        <f t="shared" si="100"/>
        <v>0.8549379044807468</v>
      </c>
      <c r="AY153">
        <f t="shared" si="101"/>
        <v>0.18843015564784116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1670961655.0999999</v>
      </c>
      <c r="BF153">
        <v>889.29485714285715</v>
      </c>
      <c r="BG153">
        <v>908.01485714285707</v>
      </c>
      <c r="BH153">
        <v>34.778985714285717</v>
      </c>
      <c r="BI153">
        <v>33.955842857142848</v>
      </c>
      <c r="BJ153">
        <v>894.41314285714293</v>
      </c>
      <c r="BK153">
        <v>34.626571428571431</v>
      </c>
      <c r="BL153">
        <v>650.01957142857134</v>
      </c>
      <c r="BM153">
        <v>100.982</v>
      </c>
      <c r="BN153">
        <v>9.9979857142857134E-2</v>
      </c>
      <c r="BO153">
        <v>32.960385714285707</v>
      </c>
      <c r="BP153">
        <v>32.99474285714286</v>
      </c>
      <c r="BQ153">
        <v>999.89999999999986</v>
      </c>
      <c r="BR153">
        <v>0</v>
      </c>
      <c r="BS153">
        <v>0</v>
      </c>
      <c r="BT153">
        <v>9008.9285714285706</v>
      </c>
      <c r="BU153">
        <v>0</v>
      </c>
      <c r="BV153">
        <v>1047.8628571428569</v>
      </c>
      <c r="BW153">
        <v>-18.720228571428571</v>
      </c>
      <c r="BX153">
        <v>921.33800000000008</v>
      </c>
      <c r="BY153">
        <v>939.93114285714285</v>
      </c>
      <c r="BZ153">
        <v>0.82314114285714279</v>
      </c>
      <c r="CA153">
        <v>908.01485714285707</v>
      </c>
      <c r="CB153">
        <v>33.955842857142848</v>
      </c>
      <c r="CC153">
        <v>3.5120485714285712</v>
      </c>
      <c r="CD153">
        <v>3.4289271428571428</v>
      </c>
      <c r="CE153">
        <v>26.678100000000001</v>
      </c>
      <c r="CF153">
        <v>26.27187142857143</v>
      </c>
      <c r="CG153">
        <v>1200.005714285714</v>
      </c>
      <c r="CH153">
        <v>0.49998599999999987</v>
      </c>
      <c r="CI153">
        <v>0.50001400000000007</v>
      </c>
      <c r="CJ153">
        <v>0</v>
      </c>
      <c r="CK153">
        <v>1325.454285714286</v>
      </c>
      <c r="CL153">
        <v>4.9990899999999998</v>
      </c>
      <c r="CM153">
        <v>15420.27142857143</v>
      </c>
      <c r="CN153">
        <v>9557.8442857142854</v>
      </c>
      <c r="CO153">
        <v>43.686999999999998</v>
      </c>
      <c r="CP153">
        <v>45.875</v>
      </c>
      <c r="CQ153">
        <v>44.526571428571437</v>
      </c>
      <c r="CR153">
        <v>44.875</v>
      </c>
      <c r="CS153">
        <v>44.936999999999998</v>
      </c>
      <c r="CT153">
        <v>597.48714285714289</v>
      </c>
      <c r="CU153">
        <v>597.51857142857148</v>
      </c>
      <c r="CV153">
        <v>0</v>
      </c>
      <c r="CW153">
        <v>1670961689.2</v>
      </c>
      <c r="CX153">
        <v>0</v>
      </c>
      <c r="CY153">
        <v>1670954496.5999999</v>
      </c>
      <c r="CZ153" t="s">
        <v>356</v>
      </c>
      <c r="DA153">
        <v>1670954495.5999999</v>
      </c>
      <c r="DB153">
        <v>1670954496.5999999</v>
      </c>
      <c r="DC153">
        <v>16</v>
      </c>
      <c r="DD153">
        <v>-7.6999999999999999E-2</v>
      </c>
      <c r="DE153">
        <v>-1.0999999999999999E-2</v>
      </c>
      <c r="DF153">
        <v>-4.38</v>
      </c>
      <c r="DG153">
        <v>0.152</v>
      </c>
      <c r="DH153">
        <v>415</v>
      </c>
      <c r="DI153">
        <v>32</v>
      </c>
      <c r="DJ153">
        <v>0.4</v>
      </c>
      <c r="DK153">
        <v>0.41</v>
      </c>
      <c r="DL153">
        <v>-18.612021951219511</v>
      </c>
      <c r="DM153">
        <v>-0.87374634146345698</v>
      </c>
      <c r="DN153">
        <v>9.2887452255063188E-2</v>
      </c>
      <c r="DO153">
        <v>0</v>
      </c>
      <c r="DP153">
        <v>0.8202477073170733</v>
      </c>
      <c r="DQ153">
        <v>7.8578048780491121E-3</v>
      </c>
      <c r="DR153">
        <v>1.5132108528121281E-3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368</v>
      </c>
      <c r="EA153">
        <v>3.2962400000000001</v>
      </c>
      <c r="EB153">
        <v>2.6253500000000001</v>
      </c>
      <c r="EC153">
        <v>0.17350699999999999</v>
      </c>
      <c r="ED153">
        <v>0.173956</v>
      </c>
      <c r="EE153">
        <v>0.14119399999999999</v>
      </c>
      <c r="EF153">
        <v>0.13741900000000001</v>
      </c>
      <c r="EG153">
        <v>24975.8</v>
      </c>
      <c r="EH153">
        <v>25395.5</v>
      </c>
      <c r="EI153">
        <v>28120.3</v>
      </c>
      <c r="EJ153">
        <v>29597.4</v>
      </c>
      <c r="EK153">
        <v>33232.6</v>
      </c>
      <c r="EL153">
        <v>35440.5</v>
      </c>
      <c r="EM153">
        <v>39689.800000000003</v>
      </c>
      <c r="EN153">
        <v>42297.3</v>
      </c>
      <c r="EO153">
        <v>2.15415</v>
      </c>
      <c r="EP153">
        <v>2.17475</v>
      </c>
      <c r="EQ153">
        <v>0.115998</v>
      </c>
      <c r="ER153">
        <v>0</v>
      </c>
      <c r="ES153">
        <v>31.112100000000002</v>
      </c>
      <c r="ET153">
        <v>999.9</v>
      </c>
      <c r="EU153">
        <v>71.099999999999994</v>
      </c>
      <c r="EV153">
        <v>35.1</v>
      </c>
      <c r="EW153">
        <v>39.989800000000002</v>
      </c>
      <c r="EX153">
        <v>57.636299999999999</v>
      </c>
      <c r="EY153">
        <v>-2.8565700000000001</v>
      </c>
      <c r="EZ153">
        <v>2</v>
      </c>
      <c r="FA153">
        <v>0.50790100000000005</v>
      </c>
      <c r="FB153">
        <v>0.41768499999999997</v>
      </c>
      <c r="FC153">
        <v>20.270499999999998</v>
      </c>
      <c r="FD153">
        <v>5.2163899999999996</v>
      </c>
      <c r="FE153">
        <v>12.007099999999999</v>
      </c>
      <c r="FF153">
        <v>4.9860499999999996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1.8622300000000001</v>
      </c>
      <c r="FN153">
        <v>1.8643099999999999</v>
      </c>
      <c r="FO153">
        <v>1.8603499999999999</v>
      </c>
      <c r="FP153">
        <v>1.86111</v>
      </c>
      <c r="FQ153">
        <v>1.8602000000000001</v>
      </c>
      <c r="FR153">
        <v>1.86188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-5.1230000000000002</v>
      </c>
      <c r="GH153">
        <v>0.15240000000000001</v>
      </c>
      <c r="GI153">
        <v>-3.43048097447471</v>
      </c>
      <c r="GJ153">
        <v>-2.7043828418459848E-3</v>
      </c>
      <c r="GK153">
        <v>1.1637646390227569E-6</v>
      </c>
      <c r="GL153">
        <v>-2.7935288173591201E-10</v>
      </c>
      <c r="GM153">
        <v>0.15243500000000409</v>
      </c>
      <c r="GN153">
        <v>0</v>
      </c>
      <c r="GO153">
        <v>0</v>
      </c>
      <c r="GP153">
        <v>0</v>
      </c>
      <c r="GQ153">
        <v>5</v>
      </c>
      <c r="GR153">
        <v>2087</v>
      </c>
      <c r="GS153">
        <v>4</v>
      </c>
      <c r="GT153">
        <v>31</v>
      </c>
      <c r="GU153">
        <v>119.4</v>
      </c>
      <c r="GV153">
        <v>119.3</v>
      </c>
      <c r="GW153">
        <v>2.5842299999999998</v>
      </c>
      <c r="GX153">
        <v>2.5378400000000001</v>
      </c>
      <c r="GY153">
        <v>2.04834</v>
      </c>
      <c r="GZ153">
        <v>2.6171899999999999</v>
      </c>
      <c r="HA153">
        <v>2.1972700000000001</v>
      </c>
      <c r="HB153">
        <v>2.3571800000000001</v>
      </c>
      <c r="HC153">
        <v>40.4</v>
      </c>
      <c r="HD153">
        <v>13.3878</v>
      </c>
      <c r="HE153">
        <v>18</v>
      </c>
      <c r="HF153">
        <v>652.04100000000005</v>
      </c>
      <c r="HG153">
        <v>743.21400000000006</v>
      </c>
      <c r="HH153">
        <v>31.0015</v>
      </c>
      <c r="HI153">
        <v>33.689599999999999</v>
      </c>
      <c r="HJ153">
        <v>30.001300000000001</v>
      </c>
      <c r="HK153">
        <v>33.487000000000002</v>
      </c>
      <c r="HL153">
        <v>33.474299999999999</v>
      </c>
      <c r="HM153">
        <v>51.729700000000001</v>
      </c>
      <c r="HN153">
        <v>19.252099999999999</v>
      </c>
      <c r="HO153">
        <v>100</v>
      </c>
      <c r="HP153">
        <v>31</v>
      </c>
      <c r="HQ153">
        <v>922.59900000000005</v>
      </c>
      <c r="HR153">
        <v>33.9542</v>
      </c>
      <c r="HS153">
        <v>99.083500000000001</v>
      </c>
      <c r="HT153">
        <v>98.090999999999994</v>
      </c>
    </row>
    <row r="154" spans="1:228" x14ac:dyDescent="0.2">
      <c r="A154">
        <v>139</v>
      </c>
      <c r="B154">
        <v>1670961661.0999999</v>
      </c>
      <c r="C154">
        <v>551.09999990463257</v>
      </c>
      <c r="D154" t="s">
        <v>637</v>
      </c>
      <c r="E154" t="s">
        <v>638</v>
      </c>
      <c r="F154">
        <v>4</v>
      </c>
      <c r="G154">
        <v>1670961658.7874999</v>
      </c>
      <c r="H154">
        <f t="shared" si="68"/>
        <v>2.0627925330044456E-3</v>
      </c>
      <c r="I154">
        <f t="shared" si="69"/>
        <v>2.0627925330044454</v>
      </c>
      <c r="J154">
        <f t="shared" si="70"/>
        <v>19.980745438441151</v>
      </c>
      <c r="K154">
        <f t="shared" si="71"/>
        <v>895.43325000000004</v>
      </c>
      <c r="L154">
        <f t="shared" si="72"/>
        <v>631.26107564637641</v>
      </c>
      <c r="M154">
        <f t="shared" si="73"/>
        <v>63.809547552417769</v>
      </c>
      <c r="N154">
        <f t="shared" si="74"/>
        <v>90.512773161858064</v>
      </c>
      <c r="O154">
        <f t="shared" si="75"/>
        <v>0.13279336502861705</v>
      </c>
      <c r="P154">
        <f t="shared" si="76"/>
        <v>3.6768607843468177</v>
      </c>
      <c r="Q154">
        <f t="shared" si="77"/>
        <v>0.13018539668115667</v>
      </c>
      <c r="R154">
        <f t="shared" si="78"/>
        <v>8.1595922502983628E-2</v>
      </c>
      <c r="S154">
        <f t="shared" si="79"/>
        <v>226.11565573521753</v>
      </c>
      <c r="T154">
        <f t="shared" si="80"/>
        <v>33.603839833081068</v>
      </c>
      <c r="U154">
        <f t="shared" si="81"/>
        <v>32.990887499999999</v>
      </c>
      <c r="V154">
        <f t="shared" si="82"/>
        <v>5.0495208112198648</v>
      </c>
      <c r="W154">
        <f t="shared" si="83"/>
        <v>69.737859200745504</v>
      </c>
      <c r="X154">
        <f t="shared" si="84"/>
        <v>3.5157205563585867</v>
      </c>
      <c r="Y154">
        <f t="shared" si="85"/>
        <v>5.0413370823992878</v>
      </c>
      <c r="Z154">
        <f t="shared" si="86"/>
        <v>1.5338002548612781</v>
      </c>
      <c r="AA154">
        <f t="shared" si="87"/>
        <v>-90.969150705496048</v>
      </c>
      <c r="AB154">
        <f t="shared" si="88"/>
        <v>-5.7213244382576658</v>
      </c>
      <c r="AC154">
        <f t="shared" si="89"/>
        <v>-0.35628261343765477</v>
      </c>
      <c r="AD154">
        <f t="shared" si="90"/>
        <v>129.06889797802617</v>
      </c>
      <c r="AE154">
        <f t="shared" si="91"/>
        <v>43.403542730316225</v>
      </c>
      <c r="AF154">
        <f t="shared" si="92"/>
        <v>2.0596264677091938</v>
      </c>
      <c r="AG154">
        <f t="shared" si="93"/>
        <v>19.980745438441151</v>
      </c>
      <c r="AH154">
        <v>946.19412550770346</v>
      </c>
      <c r="AI154">
        <v>930.83464242424236</v>
      </c>
      <c r="AJ154">
        <v>1.7305330868243061</v>
      </c>
      <c r="AK154">
        <v>64.07577277955869</v>
      </c>
      <c r="AL154">
        <f t="shared" si="94"/>
        <v>2.0627925330044454</v>
      </c>
      <c r="AM154">
        <v>33.954485975770062</v>
      </c>
      <c r="AN154">
        <v>34.781354545454562</v>
      </c>
      <c r="AO154">
        <v>2.4540706995620731E-5</v>
      </c>
      <c r="AP154">
        <v>91.892419978846732</v>
      </c>
      <c r="AQ154">
        <v>36</v>
      </c>
      <c r="AR154">
        <v>6</v>
      </c>
      <c r="AS154">
        <f t="shared" si="95"/>
        <v>1</v>
      </c>
      <c r="AT154">
        <f t="shared" si="96"/>
        <v>0</v>
      </c>
      <c r="AU154">
        <f t="shared" si="97"/>
        <v>47278.023153333714</v>
      </c>
      <c r="AV154">
        <f t="shared" si="98"/>
        <v>1199.99875</v>
      </c>
      <c r="AW154">
        <f t="shared" si="99"/>
        <v>1025.924263593377</v>
      </c>
      <c r="AX154">
        <f t="shared" si="100"/>
        <v>0.85493777688799832</v>
      </c>
      <c r="AY154">
        <f t="shared" si="101"/>
        <v>0.18842990939383689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1670961658.7874999</v>
      </c>
      <c r="BF154">
        <v>895.43325000000004</v>
      </c>
      <c r="BG154">
        <v>914.22749999999996</v>
      </c>
      <c r="BH154">
        <v>34.780649999999987</v>
      </c>
      <c r="BI154">
        <v>33.954912499999999</v>
      </c>
      <c r="BJ154">
        <v>900.55937500000005</v>
      </c>
      <c r="BK154">
        <v>34.628212499999997</v>
      </c>
      <c r="BL154">
        <v>650.03424999999993</v>
      </c>
      <c r="BM154">
        <v>100.982625</v>
      </c>
      <c r="BN154">
        <v>0.1000332125</v>
      </c>
      <c r="BO154">
        <v>32.962024999999997</v>
      </c>
      <c r="BP154">
        <v>32.990887499999999</v>
      </c>
      <c r="BQ154">
        <v>999.9</v>
      </c>
      <c r="BR154">
        <v>0</v>
      </c>
      <c r="BS154">
        <v>0</v>
      </c>
      <c r="BT154">
        <v>9003.4375</v>
      </c>
      <c r="BU154">
        <v>0</v>
      </c>
      <c r="BV154">
        <v>1116.42</v>
      </c>
      <c r="BW154">
        <v>-18.794237500000001</v>
      </c>
      <c r="BX154">
        <v>927.69912499999998</v>
      </c>
      <c r="BY154">
        <v>946.3610000000001</v>
      </c>
      <c r="BZ154">
        <v>0.82573887499999998</v>
      </c>
      <c r="CA154">
        <v>914.22749999999996</v>
      </c>
      <c r="CB154">
        <v>33.954912499999999</v>
      </c>
      <c r="CC154">
        <v>3.512237499999999</v>
      </c>
      <c r="CD154">
        <v>3.4288487499999998</v>
      </c>
      <c r="CE154">
        <v>26.679024999999999</v>
      </c>
      <c r="CF154">
        <v>26.2715125</v>
      </c>
      <c r="CG154">
        <v>1199.99875</v>
      </c>
      <c r="CH154">
        <v>0.49998999999999999</v>
      </c>
      <c r="CI154">
        <v>0.50000999999999995</v>
      </c>
      <c r="CJ154">
        <v>0</v>
      </c>
      <c r="CK154">
        <v>1329.68</v>
      </c>
      <c r="CL154">
        <v>4.9990899999999998</v>
      </c>
      <c r="CM154">
        <v>15471.237499999999</v>
      </c>
      <c r="CN154">
        <v>9557.8237499999996</v>
      </c>
      <c r="CO154">
        <v>43.686999999999998</v>
      </c>
      <c r="CP154">
        <v>45.875</v>
      </c>
      <c r="CQ154">
        <v>44.554250000000003</v>
      </c>
      <c r="CR154">
        <v>44.898249999999997</v>
      </c>
      <c r="CS154">
        <v>44.921499999999988</v>
      </c>
      <c r="CT154">
        <v>597.48874999999998</v>
      </c>
      <c r="CU154">
        <v>597.51</v>
      </c>
      <c r="CV154">
        <v>0</v>
      </c>
      <c r="CW154">
        <v>1670961693.4000001</v>
      </c>
      <c r="CX154">
        <v>0</v>
      </c>
      <c r="CY154">
        <v>1670954496.5999999</v>
      </c>
      <c r="CZ154" t="s">
        <v>356</v>
      </c>
      <c r="DA154">
        <v>1670954495.5999999</v>
      </c>
      <c r="DB154">
        <v>1670954496.5999999</v>
      </c>
      <c r="DC154">
        <v>16</v>
      </c>
      <c r="DD154">
        <v>-7.6999999999999999E-2</v>
      </c>
      <c r="DE154">
        <v>-1.0999999999999999E-2</v>
      </c>
      <c r="DF154">
        <v>-4.38</v>
      </c>
      <c r="DG154">
        <v>0.152</v>
      </c>
      <c r="DH154">
        <v>415</v>
      </c>
      <c r="DI154">
        <v>32</v>
      </c>
      <c r="DJ154">
        <v>0.4</v>
      </c>
      <c r="DK154">
        <v>0.41</v>
      </c>
      <c r="DL154">
        <v>-18.675578048780491</v>
      </c>
      <c r="DM154">
        <v>-0.75673797909408569</v>
      </c>
      <c r="DN154">
        <v>7.9888435965856597E-2</v>
      </c>
      <c r="DO154">
        <v>0</v>
      </c>
      <c r="DP154">
        <v>0.82131914634146341</v>
      </c>
      <c r="DQ154">
        <v>2.1867365853657599E-2</v>
      </c>
      <c r="DR154">
        <v>2.5792006472130451E-3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368</v>
      </c>
      <c r="EA154">
        <v>3.2962699999999998</v>
      </c>
      <c r="EB154">
        <v>2.6252599999999999</v>
      </c>
      <c r="EC154">
        <v>0.174347</v>
      </c>
      <c r="ED154">
        <v>0.17478099999999999</v>
      </c>
      <c r="EE154">
        <v>0.14119699999999999</v>
      </c>
      <c r="EF154">
        <v>0.13742199999999999</v>
      </c>
      <c r="EG154">
        <v>24950.1</v>
      </c>
      <c r="EH154">
        <v>25369.7</v>
      </c>
      <c r="EI154">
        <v>28120</v>
      </c>
      <c r="EJ154">
        <v>29597</v>
      </c>
      <c r="EK154">
        <v>33232</v>
      </c>
      <c r="EL154">
        <v>35440.300000000003</v>
      </c>
      <c r="EM154">
        <v>39689.199999999997</v>
      </c>
      <c r="EN154">
        <v>42297.1</v>
      </c>
      <c r="EO154">
        <v>2.1542500000000002</v>
      </c>
      <c r="EP154">
        <v>2.17462</v>
      </c>
      <c r="EQ154">
        <v>0.11551400000000001</v>
      </c>
      <c r="ER154">
        <v>0</v>
      </c>
      <c r="ES154">
        <v>31.114799999999999</v>
      </c>
      <c r="ET154">
        <v>999.9</v>
      </c>
      <c r="EU154">
        <v>71.099999999999994</v>
      </c>
      <c r="EV154">
        <v>35.1</v>
      </c>
      <c r="EW154">
        <v>39.987400000000001</v>
      </c>
      <c r="EX154">
        <v>57.546300000000002</v>
      </c>
      <c r="EY154">
        <v>-2.8966400000000001</v>
      </c>
      <c r="EZ154">
        <v>2</v>
      </c>
      <c r="FA154">
        <v>0.50888999999999995</v>
      </c>
      <c r="FB154">
        <v>0.42384500000000003</v>
      </c>
      <c r="FC154">
        <v>20.270499999999998</v>
      </c>
      <c r="FD154">
        <v>5.2165400000000002</v>
      </c>
      <c r="FE154">
        <v>12.007300000000001</v>
      </c>
      <c r="FF154">
        <v>4.9864499999999996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1.8622300000000001</v>
      </c>
      <c r="FN154">
        <v>1.8643099999999999</v>
      </c>
      <c r="FO154">
        <v>1.8603499999999999</v>
      </c>
      <c r="FP154">
        <v>1.8611</v>
      </c>
      <c r="FQ154">
        <v>1.86019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-5.1310000000000002</v>
      </c>
      <c r="GH154">
        <v>0.1525</v>
      </c>
      <c r="GI154">
        <v>-3.43048097447471</v>
      </c>
      <c r="GJ154">
        <v>-2.7043828418459848E-3</v>
      </c>
      <c r="GK154">
        <v>1.1637646390227569E-6</v>
      </c>
      <c r="GL154">
        <v>-2.7935288173591201E-10</v>
      </c>
      <c r="GM154">
        <v>0.15243500000000409</v>
      </c>
      <c r="GN154">
        <v>0</v>
      </c>
      <c r="GO154">
        <v>0</v>
      </c>
      <c r="GP154">
        <v>0</v>
      </c>
      <c r="GQ154">
        <v>5</v>
      </c>
      <c r="GR154">
        <v>2087</v>
      </c>
      <c r="GS154">
        <v>4</v>
      </c>
      <c r="GT154">
        <v>31</v>
      </c>
      <c r="GU154">
        <v>119.4</v>
      </c>
      <c r="GV154">
        <v>119.4</v>
      </c>
      <c r="GW154">
        <v>2.6000999999999999</v>
      </c>
      <c r="GX154">
        <v>2.5402800000000001</v>
      </c>
      <c r="GY154">
        <v>2.04834</v>
      </c>
      <c r="GZ154">
        <v>2.6171899999999999</v>
      </c>
      <c r="HA154">
        <v>2.1972700000000001</v>
      </c>
      <c r="HB154">
        <v>2.3535200000000001</v>
      </c>
      <c r="HC154">
        <v>40.4255</v>
      </c>
      <c r="HD154">
        <v>13.3878</v>
      </c>
      <c r="HE154">
        <v>18</v>
      </c>
      <c r="HF154">
        <v>652.22</v>
      </c>
      <c r="HG154">
        <v>743.20500000000004</v>
      </c>
      <c r="HH154">
        <v>31.0017</v>
      </c>
      <c r="HI154">
        <v>33.700099999999999</v>
      </c>
      <c r="HJ154">
        <v>30.001300000000001</v>
      </c>
      <c r="HK154">
        <v>33.4968</v>
      </c>
      <c r="HL154">
        <v>33.4833</v>
      </c>
      <c r="HM154">
        <v>52.036499999999997</v>
      </c>
      <c r="HN154">
        <v>19.252099999999999</v>
      </c>
      <c r="HO154">
        <v>100</v>
      </c>
      <c r="HP154">
        <v>31</v>
      </c>
      <c r="HQ154">
        <v>929.279</v>
      </c>
      <c r="HR154">
        <v>33.9542</v>
      </c>
      <c r="HS154">
        <v>99.082099999999997</v>
      </c>
      <c r="HT154">
        <v>98.090400000000002</v>
      </c>
    </row>
    <row r="155" spans="1:228" x14ac:dyDescent="0.2">
      <c r="A155">
        <v>140</v>
      </c>
      <c r="B155">
        <v>1670961665.0999999</v>
      </c>
      <c r="C155">
        <v>555.09999990463257</v>
      </c>
      <c r="D155" t="s">
        <v>639</v>
      </c>
      <c r="E155" t="s">
        <v>640</v>
      </c>
      <c r="F155">
        <v>4</v>
      </c>
      <c r="G155">
        <v>1670961663.0999999</v>
      </c>
      <c r="H155">
        <f t="shared" si="68"/>
        <v>2.0656749882908758E-3</v>
      </c>
      <c r="I155">
        <f t="shared" si="69"/>
        <v>2.0656749882908758</v>
      </c>
      <c r="J155">
        <f t="shared" si="70"/>
        <v>19.717732203773814</v>
      </c>
      <c r="K155">
        <f t="shared" si="71"/>
        <v>902.63428571428551</v>
      </c>
      <c r="L155">
        <f t="shared" si="72"/>
        <v>641.53574520581242</v>
      </c>
      <c r="M155">
        <f t="shared" si="73"/>
        <v>64.848700743472492</v>
      </c>
      <c r="N155">
        <f t="shared" si="74"/>
        <v>91.241464115620104</v>
      </c>
      <c r="O155">
        <f t="shared" si="75"/>
        <v>0.13284422072716834</v>
      </c>
      <c r="P155">
        <f t="shared" si="76"/>
        <v>3.6769747934012504</v>
      </c>
      <c r="Q155">
        <f t="shared" si="77"/>
        <v>0.13023435482393073</v>
      </c>
      <c r="R155">
        <f t="shared" si="78"/>
        <v>8.1626687255849234E-2</v>
      </c>
      <c r="S155">
        <f t="shared" si="79"/>
        <v>226.11602066388704</v>
      </c>
      <c r="T155">
        <f t="shared" si="80"/>
        <v>33.608877799119774</v>
      </c>
      <c r="U155">
        <f t="shared" si="81"/>
        <v>32.997300000000003</v>
      </c>
      <c r="V155">
        <f t="shared" si="82"/>
        <v>5.051340592331071</v>
      </c>
      <c r="W155">
        <f t="shared" si="83"/>
        <v>69.720761741646825</v>
      </c>
      <c r="X155">
        <f t="shared" si="84"/>
        <v>3.5159770340723364</v>
      </c>
      <c r="Y155">
        <f t="shared" si="85"/>
        <v>5.0429412218715211</v>
      </c>
      <c r="Z155">
        <f t="shared" si="86"/>
        <v>1.5353635582587346</v>
      </c>
      <c r="AA155">
        <f t="shared" si="87"/>
        <v>-91.096266983627615</v>
      </c>
      <c r="AB155">
        <f t="shared" si="88"/>
        <v>-5.8705306267620756</v>
      </c>
      <c r="AC155">
        <f t="shared" si="89"/>
        <v>-0.36558439525232539</v>
      </c>
      <c r="AD155">
        <f t="shared" si="90"/>
        <v>128.78363865824505</v>
      </c>
      <c r="AE155">
        <f t="shared" si="91"/>
        <v>43.341325602625126</v>
      </c>
      <c r="AF155">
        <f t="shared" si="92"/>
        <v>2.0655697216397693</v>
      </c>
      <c r="AG155">
        <f t="shared" si="93"/>
        <v>19.717732203773814</v>
      </c>
      <c r="AH155">
        <v>953.05135502668884</v>
      </c>
      <c r="AI155">
        <v>937.7721757575755</v>
      </c>
      <c r="AJ155">
        <v>1.7386803844480221</v>
      </c>
      <c r="AK155">
        <v>64.07577277955869</v>
      </c>
      <c r="AL155">
        <f t="shared" si="94"/>
        <v>2.0656749882908758</v>
      </c>
      <c r="AM155">
        <v>33.955645789587379</v>
      </c>
      <c r="AN155">
        <v>34.783701398601423</v>
      </c>
      <c r="AO155">
        <v>2.804627279165973E-5</v>
      </c>
      <c r="AP155">
        <v>91.892419978846732</v>
      </c>
      <c r="AQ155">
        <v>36</v>
      </c>
      <c r="AR155">
        <v>6</v>
      </c>
      <c r="AS155">
        <f t="shared" si="95"/>
        <v>1</v>
      </c>
      <c r="AT155">
        <f t="shared" si="96"/>
        <v>0</v>
      </c>
      <c r="AU155">
        <f t="shared" si="97"/>
        <v>47279.192682752509</v>
      </c>
      <c r="AV155">
        <f t="shared" si="98"/>
        <v>1200</v>
      </c>
      <c r="AW155">
        <f t="shared" si="99"/>
        <v>1025.9253993077134</v>
      </c>
      <c r="AX155">
        <f t="shared" si="100"/>
        <v>0.85493783275642787</v>
      </c>
      <c r="AY155">
        <f t="shared" si="101"/>
        <v>0.18843001721990588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1670961663.0999999</v>
      </c>
      <c r="BF155">
        <v>902.63428571428551</v>
      </c>
      <c r="BG155">
        <v>921.41228571428576</v>
      </c>
      <c r="BH155">
        <v>34.782885714285712</v>
      </c>
      <c r="BI155">
        <v>33.954714285714289</v>
      </c>
      <c r="BJ155">
        <v>907.76985714285706</v>
      </c>
      <c r="BK155">
        <v>34.630471428571433</v>
      </c>
      <c r="BL155">
        <v>649.99257142857152</v>
      </c>
      <c r="BM155">
        <v>100.98357142857139</v>
      </c>
      <c r="BN155">
        <v>9.9963242857142864E-2</v>
      </c>
      <c r="BO155">
        <v>32.967685714285707</v>
      </c>
      <c r="BP155">
        <v>32.997300000000003</v>
      </c>
      <c r="BQ155">
        <v>999.89999999999986</v>
      </c>
      <c r="BR155">
        <v>0</v>
      </c>
      <c r="BS155">
        <v>0</v>
      </c>
      <c r="BT155">
        <v>9003.7471428571425</v>
      </c>
      <c r="BU155">
        <v>0</v>
      </c>
      <c r="BV155">
        <v>1045.532857142857</v>
      </c>
      <c r="BW155">
        <v>-18.77795714285714</v>
      </c>
      <c r="BX155">
        <v>935.16200000000003</v>
      </c>
      <c r="BY155">
        <v>953.79828571428573</v>
      </c>
      <c r="BZ155">
        <v>0.82818914285714285</v>
      </c>
      <c r="CA155">
        <v>921.41228571428576</v>
      </c>
      <c r="CB155">
        <v>33.954714285714289</v>
      </c>
      <c r="CC155">
        <v>3.5125028571428571</v>
      </c>
      <c r="CD155">
        <v>3.4288699999999999</v>
      </c>
      <c r="CE155">
        <v>26.680299999999999</v>
      </c>
      <c r="CF155">
        <v>26.271599999999999</v>
      </c>
      <c r="CG155">
        <v>1200</v>
      </c>
      <c r="CH155">
        <v>0.49998999999999999</v>
      </c>
      <c r="CI155">
        <v>0.50000999999999995</v>
      </c>
      <c r="CJ155">
        <v>0</v>
      </c>
      <c r="CK155">
        <v>1334.8628571428569</v>
      </c>
      <c r="CL155">
        <v>4.9990899999999998</v>
      </c>
      <c r="CM155">
        <v>15529.67142857143</v>
      </c>
      <c r="CN155">
        <v>9557.84</v>
      </c>
      <c r="CO155">
        <v>43.686999999999998</v>
      </c>
      <c r="CP155">
        <v>45.936999999999998</v>
      </c>
      <c r="CQ155">
        <v>44.561999999999998</v>
      </c>
      <c r="CR155">
        <v>44.936999999999998</v>
      </c>
      <c r="CS155">
        <v>44.936999999999998</v>
      </c>
      <c r="CT155">
        <v>597.48714285714289</v>
      </c>
      <c r="CU155">
        <v>597.51285714285711</v>
      </c>
      <c r="CV155">
        <v>0</v>
      </c>
      <c r="CW155">
        <v>1670961697.5999999</v>
      </c>
      <c r="CX155">
        <v>0</v>
      </c>
      <c r="CY155">
        <v>1670954496.5999999</v>
      </c>
      <c r="CZ155" t="s">
        <v>356</v>
      </c>
      <c r="DA155">
        <v>1670954495.5999999</v>
      </c>
      <c r="DB155">
        <v>1670954496.5999999</v>
      </c>
      <c r="DC155">
        <v>16</v>
      </c>
      <c r="DD155">
        <v>-7.6999999999999999E-2</v>
      </c>
      <c r="DE155">
        <v>-1.0999999999999999E-2</v>
      </c>
      <c r="DF155">
        <v>-4.38</v>
      </c>
      <c r="DG155">
        <v>0.152</v>
      </c>
      <c r="DH155">
        <v>415</v>
      </c>
      <c r="DI155">
        <v>32</v>
      </c>
      <c r="DJ155">
        <v>0.4</v>
      </c>
      <c r="DK155">
        <v>0.41</v>
      </c>
      <c r="DL155">
        <v>-18.712275609756102</v>
      </c>
      <c r="DM155">
        <v>-0.60477073170729878</v>
      </c>
      <c r="DN155">
        <v>6.9303882904234157E-2</v>
      </c>
      <c r="DO155">
        <v>0</v>
      </c>
      <c r="DP155">
        <v>0.82294297560975593</v>
      </c>
      <c r="DQ155">
        <v>2.7161289198608059E-2</v>
      </c>
      <c r="DR155">
        <v>3.0399895176953739E-3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368</v>
      </c>
      <c r="EA155">
        <v>3.2961</v>
      </c>
      <c r="EB155">
        <v>2.6253899999999999</v>
      </c>
      <c r="EC155">
        <v>0.17519100000000001</v>
      </c>
      <c r="ED155">
        <v>0.17561399999999999</v>
      </c>
      <c r="EE155">
        <v>0.141203</v>
      </c>
      <c r="EF155">
        <v>0.13741700000000001</v>
      </c>
      <c r="EG155">
        <v>24924.2</v>
      </c>
      <c r="EH155">
        <v>25343.4</v>
      </c>
      <c r="EI155">
        <v>28119.7</v>
      </c>
      <c r="EJ155">
        <v>29596.400000000001</v>
      </c>
      <c r="EK155">
        <v>33231.300000000003</v>
      </c>
      <c r="EL155">
        <v>35439.699999999997</v>
      </c>
      <c r="EM155">
        <v>39688.699999999997</v>
      </c>
      <c r="EN155">
        <v>42296.2</v>
      </c>
      <c r="EO155">
        <v>2.15415</v>
      </c>
      <c r="EP155">
        <v>2.1745000000000001</v>
      </c>
      <c r="EQ155">
        <v>0.11602</v>
      </c>
      <c r="ER155">
        <v>0</v>
      </c>
      <c r="ES155">
        <v>31.118200000000002</v>
      </c>
      <c r="ET155">
        <v>999.9</v>
      </c>
      <c r="EU155">
        <v>71.099999999999994</v>
      </c>
      <c r="EV155">
        <v>35.1</v>
      </c>
      <c r="EW155">
        <v>39.991100000000003</v>
      </c>
      <c r="EX155">
        <v>57.636299999999999</v>
      </c>
      <c r="EY155">
        <v>-2.9807700000000001</v>
      </c>
      <c r="EZ155">
        <v>2</v>
      </c>
      <c r="FA155">
        <v>0.50992599999999999</v>
      </c>
      <c r="FB155">
        <v>0.42900899999999997</v>
      </c>
      <c r="FC155">
        <v>20.270399999999999</v>
      </c>
      <c r="FD155">
        <v>5.2163899999999996</v>
      </c>
      <c r="FE155">
        <v>12.0077</v>
      </c>
      <c r="FF155">
        <v>4.9863499999999998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1.8622399999999999</v>
      </c>
      <c r="FN155">
        <v>1.86429</v>
      </c>
      <c r="FO155">
        <v>1.8603499999999999</v>
      </c>
      <c r="FP155">
        <v>1.86111</v>
      </c>
      <c r="FQ155">
        <v>1.86019</v>
      </c>
      <c r="FR155">
        <v>1.86188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-5.1390000000000002</v>
      </c>
      <c r="GH155">
        <v>0.15240000000000001</v>
      </c>
      <c r="GI155">
        <v>-3.43048097447471</v>
      </c>
      <c r="GJ155">
        <v>-2.7043828418459848E-3</v>
      </c>
      <c r="GK155">
        <v>1.1637646390227569E-6</v>
      </c>
      <c r="GL155">
        <v>-2.7935288173591201E-10</v>
      </c>
      <c r="GM155">
        <v>0.15243500000000409</v>
      </c>
      <c r="GN155">
        <v>0</v>
      </c>
      <c r="GO155">
        <v>0</v>
      </c>
      <c r="GP155">
        <v>0</v>
      </c>
      <c r="GQ155">
        <v>5</v>
      </c>
      <c r="GR155">
        <v>2087</v>
      </c>
      <c r="GS155">
        <v>4</v>
      </c>
      <c r="GT155">
        <v>31</v>
      </c>
      <c r="GU155">
        <v>119.5</v>
      </c>
      <c r="GV155">
        <v>119.5</v>
      </c>
      <c r="GW155">
        <v>2.6147499999999999</v>
      </c>
      <c r="GX155">
        <v>2.5439500000000002</v>
      </c>
      <c r="GY155">
        <v>2.04834</v>
      </c>
      <c r="GZ155">
        <v>2.6171899999999999</v>
      </c>
      <c r="HA155">
        <v>2.1972700000000001</v>
      </c>
      <c r="HB155">
        <v>2.3290999999999999</v>
      </c>
      <c r="HC155">
        <v>40.4255</v>
      </c>
      <c r="HD155">
        <v>13.3703</v>
      </c>
      <c r="HE155">
        <v>18</v>
      </c>
      <c r="HF155">
        <v>652.23299999999995</v>
      </c>
      <c r="HG155">
        <v>743.19500000000005</v>
      </c>
      <c r="HH155">
        <v>31.0016</v>
      </c>
      <c r="HI155">
        <v>33.710099999999997</v>
      </c>
      <c r="HJ155">
        <v>30.001300000000001</v>
      </c>
      <c r="HK155">
        <v>33.505699999999997</v>
      </c>
      <c r="HL155">
        <v>33.492199999999997</v>
      </c>
      <c r="HM155">
        <v>52.341099999999997</v>
      </c>
      <c r="HN155">
        <v>19.252099999999999</v>
      </c>
      <c r="HO155">
        <v>100</v>
      </c>
      <c r="HP155">
        <v>31</v>
      </c>
      <c r="HQ155">
        <v>935.95799999999997</v>
      </c>
      <c r="HR155">
        <v>33.9542</v>
      </c>
      <c r="HS155">
        <v>99.081000000000003</v>
      </c>
      <c r="HT155">
        <v>98.088200000000001</v>
      </c>
    </row>
    <row r="156" spans="1:228" x14ac:dyDescent="0.2">
      <c r="A156">
        <v>141</v>
      </c>
      <c r="B156">
        <v>1670961669.0999999</v>
      </c>
      <c r="C156">
        <v>559.09999990463257</v>
      </c>
      <c r="D156" t="s">
        <v>641</v>
      </c>
      <c r="E156" t="s">
        <v>642</v>
      </c>
      <c r="F156">
        <v>4</v>
      </c>
      <c r="G156">
        <v>1670961666.7874999</v>
      </c>
      <c r="H156">
        <f t="shared" si="68"/>
        <v>2.0764970382404942E-3</v>
      </c>
      <c r="I156">
        <f t="shared" si="69"/>
        <v>2.0764970382404941</v>
      </c>
      <c r="J156">
        <f t="shared" si="70"/>
        <v>20.415705458015498</v>
      </c>
      <c r="K156">
        <f t="shared" si="71"/>
        <v>908.77549999999997</v>
      </c>
      <c r="L156">
        <f t="shared" si="72"/>
        <v>640.32364614637083</v>
      </c>
      <c r="M156">
        <f t="shared" si="73"/>
        <v>64.726609834984984</v>
      </c>
      <c r="N156">
        <f t="shared" si="74"/>
        <v>91.862853371258055</v>
      </c>
      <c r="O156">
        <f t="shared" si="75"/>
        <v>0.13352988590792991</v>
      </c>
      <c r="P156">
        <f t="shared" si="76"/>
        <v>3.6773092271352881</v>
      </c>
      <c r="Q156">
        <f t="shared" si="77"/>
        <v>0.13089353205386234</v>
      </c>
      <c r="R156">
        <f t="shared" si="78"/>
        <v>8.2040988118788793E-2</v>
      </c>
      <c r="S156">
        <f t="shared" si="79"/>
        <v>226.11552861029978</v>
      </c>
      <c r="T156">
        <f t="shared" si="80"/>
        <v>33.608967747863474</v>
      </c>
      <c r="U156">
        <f t="shared" si="81"/>
        <v>32.999287500000001</v>
      </c>
      <c r="V156">
        <f t="shared" si="82"/>
        <v>5.051904733880531</v>
      </c>
      <c r="W156">
        <f t="shared" si="83"/>
        <v>69.717032564647042</v>
      </c>
      <c r="X156">
        <f t="shared" si="84"/>
        <v>3.5162660461594366</v>
      </c>
      <c r="Y156">
        <f t="shared" si="85"/>
        <v>5.0436255199170761</v>
      </c>
      <c r="Z156">
        <f t="shared" si="86"/>
        <v>1.5356386877210944</v>
      </c>
      <c r="AA156">
        <f t="shared" si="87"/>
        <v>-91.573519386405792</v>
      </c>
      <c r="AB156">
        <f t="shared" si="88"/>
        <v>-5.7864538368685183</v>
      </c>
      <c r="AC156">
        <f t="shared" si="89"/>
        <v>-0.36032355785343828</v>
      </c>
      <c r="AD156">
        <f t="shared" si="90"/>
        <v>128.39523182917202</v>
      </c>
      <c r="AE156">
        <f t="shared" si="91"/>
        <v>43.340719087804857</v>
      </c>
      <c r="AF156">
        <f t="shared" si="92"/>
        <v>2.0716239295407903</v>
      </c>
      <c r="AG156">
        <f t="shared" si="93"/>
        <v>20.415705458015498</v>
      </c>
      <c r="AH156">
        <v>959.97042840621714</v>
      </c>
      <c r="AI156">
        <v>944.59013333333326</v>
      </c>
      <c r="AJ156">
        <v>1.68802449582912</v>
      </c>
      <c r="AK156">
        <v>64.07577277955869</v>
      </c>
      <c r="AL156">
        <f t="shared" si="94"/>
        <v>2.0764970382404941</v>
      </c>
      <c r="AM156">
        <v>33.954294175781882</v>
      </c>
      <c r="AN156">
        <v>34.786644755244787</v>
      </c>
      <c r="AO156">
        <v>2.712661519355457E-5</v>
      </c>
      <c r="AP156">
        <v>91.892419978846732</v>
      </c>
      <c r="AQ156">
        <v>36</v>
      </c>
      <c r="AR156">
        <v>6</v>
      </c>
      <c r="AS156">
        <f t="shared" si="95"/>
        <v>1</v>
      </c>
      <c r="AT156">
        <f t="shared" si="96"/>
        <v>0</v>
      </c>
      <c r="AU156">
        <f t="shared" si="97"/>
        <v>47284.801169396022</v>
      </c>
      <c r="AV156">
        <f t="shared" si="98"/>
        <v>1199.9974999999999</v>
      </c>
      <c r="AW156">
        <f t="shared" si="99"/>
        <v>1025.9232510934196</v>
      </c>
      <c r="AX156">
        <f t="shared" si="100"/>
        <v>0.85493782369831572</v>
      </c>
      <c r="AY156">
        <f t="shared" si="101"/>
        <v>0.18842999973774927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1670961666.7874999</v>
      </c>
      <c r="BF156">
        <v>908.77549999999997</v>
      </c>
      <c r="BG156">
        <v>927.55975000000001</v>
      </c>
      <c r="BH156">
        <v>34.785512500000003</v>
      </c>
      <c r="BI156">
        <v>33.954962500000001</v>
      </c>
      <c r="BJ156">
        <v>913.91887499999996</v>
      </c>
      <c r="BK156">
        <v>34.633087500000002</v>
      </c>
      <c r="BL156">
        <v>650.029</v>
      </c>
      <c r="BM156">
        <v>100.98425</v>
      </c>
      <c r="BN156">
        <v>9.9959875000000004E-2</v>
      </c>
      <c r="BO156">
        <v>32.970100000000002</v>
      </c>
      <c r="BP156">
        <v>32.999287500000001</v>
      </c>
      <c r="BQ156">
        <v>999.9</v>
      </c>
      <c r="BR156">
        <v>0</v>
      </c>
      <c r="BS156">
        <v>0</v>
      </c>
      <c r="BT156">
        <v>9004.8425000000007</v>
      </c>
      <c r="BU156">
        <v>0</v>
      </c>
      <c r="BV156">
        <v>929.37300000000005</v>
      </c>
      <c r="BW156">
        <v>-18.784275000000001</v>
      </c>
      <c r="BX156">
        <v>941.52700000000004</v>
      </c>
      <c r="BY156">
        <v>960.16212500000006</v>
      </c>
      <c r="BZ156">
        <v>0.83056062499999994</v>
      </c>
      <c r="CA156">
        <v>927.55975000000001</v>
      </c>
      <c r="CB156">
        <v>33.954962500000001</v>
      </c>
      <c r="CC156">
        <v>3.5127912499999998</v>
      </c>
      <c r="CD156">
        <v>3.4289200000000002</v>
      </c>
      <c r="CE156">
        <v>26.6817125</v>
      </c>
      <c r="CF156">
        <v>26.271862500000001</v>
      </c>
      <c r="CG156">
        <v>1199.9974999999999</v>
      </c>
      <c r="CH156">
        <v>0.49998999999999999</v>
      </c>
      <c r="CI156">
        <v>0.50000999999999995</v>
      </c>
      <c r="CJ156">
        <v>0</v>
      </c>
      <c r="CK156">
        <v>1339.1287500000001</v>
      </c>
      <c r="CL156">
        <v>4.9990899999999998</v>
      </c>
      <c r="CM156">
        <v>15578.362499999999</v>
      </c>
      <c r="CN156">
        <v>9557.7974999999988</v>
      </c>
      <c r="CO156">
        <v>43.686999999999998</v>
      </c>
      <c r="CP156">
        <v>45.936999999999998</v>
      </c>
      <c r="CQ156">
        <v>44.561999999999998</v>
      </c>
      <c r="CR156">
        <v>44.936999999999998</v>
      </c>
      <c r="CS156">
        <v>44.936999999999998</v>
      </c>
      <c r="CT156">
        <v>597.48624999999993</v>
      </c>
      <c r="CU156">
        <v>597.51125000000002</v>
      </c>
      <c r="CV156">
        <v>0</v>
      </c>
      <c r="CW156">
        <v>1670961701.2</v>
      </c>
      <c r="CX156">
        <v>0</v>
      </c>
      <c r="CY156">
        <v>1670954496.5999999</v>
      </c>
      <c r="CZ156" t="s">
        <v>356</v>
      </c>
      <c r="DA156">
        <v>1670954495.5999999</v>
      </c>
      <c r="DB156">
        <v>1670954496.5999999</v>
      </c>
      <c r="DC156">
        <v>16</v>
      </c>
      <c r="DD156">
        <v>-7.6999999999999999E-2</v>
      </c>
      <c r="DE156">
        <v>-1.0999999999999999E-2</v>
      </c>
      <c r="DF156">
        <v>-4.38</v>
      </c>
      <c r="DG156">
        <v>0.152</v>
      </c>
      <c r="DH156">
        <v>415</v>
      </c>
      <c r="DI156">
        <v>32</v>
      </c>
      <c r="DJ156">
        <v>0.4</v>
      </c>
      <c r="DK156">
        <v>0.41</v>
      </c>
      <c r="DL156">
        <v>-18.747180487804879</v>
      </c>
      <c r="DM156">
        <v>-0.30982787456447991</v>
      </c>
      <c r="DN156">
        <v>4.3793073399920543E-2</v>
      </c>
      <c r="DO156">
        <v>0</v>
      </c>
      <c r="DP156">
        <v>0.82483460975609735</v>
      </c>
      <c r="DQ156">
        <v>3.698951916376559E-2</v>
      </c>
      <c r="DR156">
        <v>3.7206217017737389E-3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368</v>
      </c>
      <c r="EA156">
        <v>3.2961299999999998</v>
      </c>
      <c r="EB156">
        <v>2.6252800000000001</v>
      </c>
      <c r="EC156">
        <v>0.176009</v>
      </c>
      <c r="ED156">
        <v>0.176429</v>
      </c>
      <c r="EE156">
        <v>0.141207</v>
      </c>
      <c r="EF156">
        <v>0.13741900000000001</v>
      </c>
      <c r="EG156">
        <v>24898.9</v>
      </c>
      <c r="EH156">
        <v>25317.8</v>
      </c>
      <c r="EI156">
        <v>28119.1</v>
      </c>
      <c r="EJ156">
        <v>29595.9</v>
      </c>
      <c r="EK156">
        <v>33230.800000000003</v>
      </c>
      <c r="EL156">
        <v>35439.4</v>
      </c>
      <c r="EM156">
        <v>39688.300000000003</v>
      </c>
      <c r="EN156">
        <v>42295.8</v>
      </c>
      <c r="EO156">
        <v>2.1541999999999999</v>
      </c>
      <c r="EP156">
        <v>2.1743800000000002</v>
      </c>
      <c r="EQ156">
        <v>0.116214</v>
      </c>
      <c r="ER156">
        <v>0</v>
      </c>
      <c r="ES156">
        <v>31.120899999999999</v>
      </c>
      <c r="ET156">
        <v>999.9</v>
      </c>
      <c r="EU156">
        <v>71.099999999999994</v>
      </c>
      <c r="EV156">
        <v>35.1</v>
      </c>
      <c r="EW156">
        <v>39.985300000000002</v>
      </c>
      <c r="EX156">
        <v>57.936300000000003</v>
      </c>
      <c r="EY156">
        <v>-2.9206699999999999</v>
      </c>
      <c r="EZ156">
        <v>2</v>
      </c>
      <c r="FA156">
        <v>0.51091699999999995</v>
      </c>
      <c r="FB156">
        <v>0.43490499999999999</v>
      </c>
      <c r="FC156">
        <v>20.270399999999999</v>
      </c>
      <c r="FD156">
        <v>5.2163899999999996</v>
      </c>
      <c r="FE156">
        <v>12.007999999999999</v>
      </c>
      <c r="FF156">
        <v>4.9861500000000003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1.8622399999999999</v>
      </c>
      <c r="FN156">
        <v>1.86432</v>
      </c>
      <c r="FO156">
        <v>1.8603499999999999</v>
      </c>
      <c r="FP156">
        <v>1.86111</v>
      </c>
      <c r="FQ156">
        <v>1.8602000000000001</v>
      </c>
      <c r="FR156">
        <v>1.86188</v>
      </c>
      <c r="FS156">
        <v>1.8585100000000001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-5.1479999999999997</v>
      </c>
      <c r="GH156">
        <v>0.15240000000000001</v>
      </c>
      <c r="GI156">
        <v>-3.43048097447471</v>
      </c>
      <c r="GJ156">
        <v>-2.7043828418459848E-3</v>
      </c>
      <c r="GK156">
        <v>1.1637646390227569E-6</v>
      </c>
      <c r="GL156">
        <v>-2.7935288173591201E-10</v>
      </c>
      <c r="GM156">
        <v>0.15243500000000409</v>
      </c>
      <c r="GN156">
        <v>0</v>
      </c>
      <c r="GO156">
        <v>0</v>
      </c>
      <c r="GP156">
        <v>0</v>
      </c>
      <c r="GQ156">
        <v>5</v>
      </c>
      <c r="GR156">
        <v>2087</v>
      </c>
      <c r="GS156">
        <v>4</v>
      </c>
      <c r="GT156">
        <v>31</v>
      </c>
      <c r="GU156">
        <v>119.6</v>
      </c>
      <c r="GV156">
        <v>119.5</v>
      </c>
      <c r="GW156">
        <v>2.63062</v>
      </c>
      <c r="GX156">
        <v>2.5476100000000002</v>
      </c>
      <c r="GY156">
        <v>2.04834</v>
      </c>
      <c r="GZ156">
        <v>2.6171899999999999</v>
      </c>
      <c r="HA156">
        <v>2.1972700000000001</v>
      </c>
      <c r="HB156">
        <v>2.2888199999999999</v>
      </c>
      <c r="HC156">
        <v>40.4255</v>
      </c>
      <c r="HD156">
        <v>13.379</v>
      </c>
      <c r="HE156">
        <v>18</v>
      </c>
      <c r="HF156">
        <v>652.37199999999996</v>
      </c>
      <c r="HG156">
        <v>743.18600000000004</v>
      </c>
      <c r="HH156">
        <v>31.0016</v>
      </c>
      <c r="HI156">
        <v>33.719799999999999</v>
      </c>
      <c r="HJ156">
        <v>30.001300000000001</v>
      </c>
      <c r="HK156">
        <v>33.515500000000003</v>
      </c>
      <c r="HL156">
        <v>33.501199999999997</v>
      </c>
      <c r="HM156">
        <v>52.645499999999998</v>
      </c>
      <c r="HN156">
        <v>19.252099999999999</v>
      </c>
      <c r="HO156">
        <v>100</v>
      </c>
      <c r="HP156">
        <v>31</v>
      </c>
      <c r="HQ156">
        <v>942.63699999999994</v>
      </c>
      <c r="HR156">
        <v>33.9542</v>
      </c>
      <c r="HS156">
        <v>99.079499999999996</v>
      </c>
      <c r="HT156">
        <v>98.087000000000003</v>
      </c>
    </row>
    <row r="157" spans="1:228" x14ac:dyDescent="0.2">
      <c r="A157">
        <v>142</v>
      </c>
      <c r="B157">
        <v>1670961673.0999999</v>
      </c>
      <c r="C157">
        <v>563.09999990463257</v>
      </c>
      <c r="D157" t="s">
        <v>643</v>
      </c>
      <c r="E157" t="s">
        <v>644</v>
      </c>
      <c r="F157">
        <v>4</v>
      </c>
      <c r="G157">
        <v>1670961671.0999999</v>
      </c>
      <c r="H157">
        <f t="shared" si="68"/>
        <v>2.0774120461403149E-3</v>
      </c>
      <c r="I157">
        <f t="shared" si="69"/>
        <v>2.0774120461403149</v>
      </c>
      <c r="J157">
        <f t="shared" si="70"/>
        <v>20.256400025626156</v>
      </c>
      <c r="K157">
        <f t="shared" si="71"/>
        <v>915.83442857142859</v>
      </c>
      <c r="L157">
        <f t="shared" si="72"/>
        <v>648.99873446579693</v>
      </c>
      <c r="M157">
        <f t="shared" si="73"/>
        <v>65.604507041272925</v>
      </c>
      <c r="N157">
        <f t="shared" si="74"/>
        <v>92.577786407102607</v>
      </c>
      <c r="O157">
        <f t="shared" si="75"/>
        <v>0.1334733783892654</v>
      </c>
      <c r="P157">
        <f t="shared" si="76"/>
        <v>3.6718066622958632</v>
      </c>
      <c r="Q157">
        <f t="shared" si="77"/>
        <v>0.13083536821709785</v>
      </c>
      <c r="R157">
        <f t="shared" si="78"/>
        <v>8.2004777248843419E-2</v>
      </c>
      <c r="S157">
        <f t="shared" si="79"/>
        <v>226.11827837845598</v>
      </c>
      <c r="T157">
        <f t="shared" si="80"/>
        <v>33.607862257258013</v>
      </c>
      <c r="U157">
        <f t="shared" si="81"/>
        <v>33.004957142857137</v>
      </c>
      <c r="V157">
        <f t="shared" si="82"/>
        <v>5.0535143337966497</v>
      </c>
      <c r="W157">
        <f t="shared" si="83"/>
        <v>69.728968137920276</v>
      </c>
      <c r="X157">
        <f t="shared" si="84"/>
        <v>3.5165066318836811</v>
      </c>
      <c r="Y157">
        <f t="shared" si="85"/>
        <v>5.0431072275846871</v>
      </c>
      <c r="Z157">
        <f t="shared" si="86"/>
        <v>1.5370077019129686</v>
      </c>
      <c r="AA157">
        <f t="shared" si="87"/>
        <v>-91.613871234787894</v>
      </c>
      <c r="AB157">
        <f t="shared" si="88"/>
        <v>-7.262100055958002</v>
      </c>
      <c r="AC157">
        <f t="shared" si="89"/>
        <v>-0.45289853594260271</v>
      </c>
      <c r="AD157">
        <f t="shared" si="90"/>
        <v>126.78940855176748</v>
      </c>
      <c r="AE157">
        <f t="shared" si="91"/>
        <v>43.776392275885648</v>
      </c>
      <c r="AF157">
        <f t="shared" si="92"/>
        <v>2.0799184272665356</v>
      </c>
      <c r="AG157">
        <f t="shared" si="93"/>
        <v>20.256400025626156</v>
      </c>
      <c r="AH157">
        <v>966.93272725211853</v>
      </c>
      <c r="AI157">
        <v>951.44970909090864</v>
      </c>
      <c r="AJ157">
        <v>1.7317146303934281</v>
      </c>
      <c r="AK157">
        <v>64.07577277955869</v>
      </c>
      <c r="AL157">
        <f t="shared" si="94"/>
        <v>2.0774120461403149</v>
      </c>
      <c r="AM157">
        <v>33.954992635305963</v>
      </c>
      <c r="AN157">
        <v>34.787781118881128</v>
      </c>
      <c r="AO157">
        <v>1.6403490334478941E-5</v>
      </c>
      <c r="AP157">
        <v>91.892419978846732</v>
      </c>
      <c r="AQ157">
        <v>36</v>
      </c>
      <c r="AR157">
        <v>6</v>
      </c>
      <c r="AS157">
        <f t="shared" si="95"/>
        <v>1</v>
      </c>
      <c r="AT157">
        <f t="shared" si="96"/>
        <v>0</v>
      </c>
      <c r="AU157">
        <f t="shared" si="97"/>
        <v>47186.766394334998</v>
      </c>
      <c r="AV157">
        <f t="shared" si="98"/>
        <v>1200.01</v>
      </c>
      <c r="AW157">
        <f t="shared" si="99"/>
        <v>1025.9341421650031</v>
      </c>
      <c r="AX157">
        <f t="shared" si="100"/>
        <v>0.85493799398755266</v>
      </c>
      <c r="AY157">
        <f t="shared" si="101"/>
        <v>0.18843032839597668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1670961671.0999999</v>
      </c>
      <c r="BF157">
        <v>915.83442857142859</v>
      </c>
      <c r="BG157">
        <v>934.80914285714277</v>
      </c>
      <c r="BH157">
        <v>34.787371428571433</v>
      </c>
      <c r="BI157">
        <v>33.953485714285712</v>
      </c>
      <c r="BJ157">
        <v>920.98685714285716</v>
      </c>
      <c r="BK157">
        <v>34.63494285714286</v>
      </c>
      <c r="BL157">
        <v>650.01971428571426</v>
      </c>
      <c r="BM157">
        <v>100.9855714285714</v>
      </c>
      <c r="BN157">
        <v>0.1001527142857143</v>
      </c>
      <c r="BO157">
        <v>32.968271428571427</v>
      </c>
      <c r="BP157">
        <v>33.004957142857137</v>
      </c>
      <c r="BQ157">
        <v>999.89999999999986</v>
      </c>
      <c r="BR157">
        <v>0</v>
      </c>
      <c r="BS157">
        <v>0</v>
      </c>
      <c r="BT157">
        <v>8985.7142857142862</v>
      </c>
      <c r="BU157">
        <v>0</v>
      </c>
      <c r="BV157">
        <v>654.58714285714279</v>
      </c>
      <c r="BW157">
        <v>-18.974485714285709</v>
      </c>
      <c r="BX157">
        <v>948.84214285714279</v>
      </c>
      <c r="BY157">
        <v>967.66457142857143</v>
      </c>
      <c r="BZ157">
        <v>0.83389557142857151</v>
      </c>
      <c r="CA157">
        <v>934.80914285714277</v>
      </c>
      <c r="CB157">
        <v>33.953485714285712</v>
      </c>
      <c r="CC157">
        <v>3.5130214285714279</v>
      </c>
      <c r="CD157">
        <v>3.4288114285714291</v>
      </c>
      <c r="CE157">
        <v>26.68281428571429</v>
      </c>
      <c r="CF157">
        <v>26.27131428571429</v>
      </c>
      <c r="CG157">
        <v>1200.01</v>
      </c>
      <c r="CH157">
        <v>0.49998428571428571</v>
      </c>
      <c r="CI157">
        <v>0.50001571428571434</v>
      </c>
      <c r="CJ157">
        <v>0</v>
      </c>
      <c r="CK157">
        <v>1344.418571428572</v>
      </c>
      <c r="CL157">
        <v>4.9990899999999998</v>
      </c>
      <c r="CM157">
        <v>15637</v>
      </c>
      <c r="CN157">
        <v>9557.8785714285714</v>
      </c>
      <c r="CO157">
        <v>43.686999999999998</v>
      </c>
      <c r="CP157">
        <v>45.936999999999998</v>
      </c>
      <c r="CQ157">
        <v>44.561999999999998</v>
      </c>
      <c r="CR157">
        <v>44.936999999999998</v>
      </c>
      <c r="CS157">
        <v>44.936999999999998</v>
      </c>
      <c r="CT157">
        <v>597.48571428571427</v>
      </c>
      <c r="CU157">
        <v>597.52428571428572</v>
      </c>
      <c r="CV157">
        <v>0</v>
      </c>
      <c r="CW157">
        <v>1670961705.4000001</v>
      </c>
      <c r="CX157">
        <v>0</v>
      </c>
      <c r="CY157">
        <v>1670954496.5999999</v>
      </c>
      <c r="CZ157" t="s">
        <v>356</v>
      </c>
      <c r="DA157">
        <v>1670954495.5999999</v>
      </c>
      <c r="DB157">
        <v>1670954496.5999999</v>
      </c>
      <c r="DC157">
        <v>16</v>
      </c>
      <c r="DD157">
        <v>-7.6999999999999999E-2</v>
      </c>
      <c r="DE157">
        <v>-1.0999999999999999E-2</v>
      </c>
      <c r="DF157">
        <v>-4.38</v>
      </c>
      <c r="DG157">
        <v>0.152</v>
      </c>
      <c r="DH157">
        <v>415</v>
      </c>
      <c r="DI157">
        <v>32</v>
      </c>
      <c r="DJ157">
        <v>0.4</v>
      </c>
      <c r="DK157">
        <v>0.41</v>
      </c>
      <c r="DL157">
        <v>-18.78849756097561</v>
      </c>
      <c r="DM157">
        <v>-0.63395540069688783</v>
      </c>
      <c r="DN157">
        <v>8.0563525874729938E-2</v>
      </c>
      <c r="DO157">
        <v>0</v>
      </c>
      <c r="DP157">
        <v>0.82731307317073166</v>
      </c>
      <c r="DQ157">
        <v>3.9036919860629918E-2</v>
      </c>
      <c r="DR157">
        <v>3.9417565317535434E-3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368</v>
      </c>
      <c r="EA157">
        <v>3.2961399999999998</v>
      </c>
      <c r="EB157">
        <v>2.6251699999999998</v>
      </c>
      <c r="EC157">
        <v>0.17682899999999999</v>
      </c>
      <c r="ED157">
        <v>0.177255</v>
      </c>
      <c r="EE157">
        <v>0.141211</v>
      </c>
      <c r="EF157">
        <v>0.137408</v>
      </c>
      <c r="EG157">
        <v>24873.3</v>
      </c>
      <c r="EH157">
        <v>25291.5</v>
      </c>
      <c r="EI157">
        <v>28118.400000000001</v>
      </c>
      <c r="EJ157">
        <v>29595</v>
      </c>
      <c r="EK157">
        <v>33229.800000000003</v>
      </c>
      <c r="EL157">
        <v>35438.9</v>
      </c>
      <c r="EM157">
        <v>39687.199999999997</v>
      </c>
      <c r="EN157">
        <v>42294.6</v>
      </c>
      <c r="EO157">
        <v>2.15422</v>
      </c>
      <c r="EP157">
        <v>2.1740699999999999</v>
      </c>
      <c r="EQ157">
        <v>0.11605</v>
      </c>
      <c r="ER157">
        <v>0</v>
      </c>
      <c r="ES157">
        <v>31.124300000000002</v>
      </c>
      <c r="ET157">
        <v>999.9</v>
      </c>
      <c r="EU157">
        <v>71.099999999999994</v>
      </c>
      <c r="EV157">
        <v>35.1</v>
      </c>
      <c r="EW157">
        <v>39.990299999999998</v>
      </c>
      <c r="EX157">
        <v>57.606299999999997</v>
      </c>
      <c r="EY157">
        <v>-2.84856</v>
      </c>
      <c r="EZ157">
        <v>2</v>
      </c>
      <c r="FA157">
        <v>0.51182700000000003</v>
      </c>
      <c r="FB157">
        <v>0.44099699999999997</v>
      </c>
      <c r="FC157">
        <v>20.270299999999999</v>
      </c>
      <c r="FD157">
        <v>5.2165400000000002</v>
      </c>
      <c r="FE157">
        <v>12.0067</v>
      </c>
      <c r="FF157">
        <v>4.9863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1.8622799999999999</v>
      </c>
      <c r="FN157">
        <v>1.86429</v>
      </c>
      <c r="FO157">
        <v>1.8603499999999999</v>
      </c>
      <c r="FP157">
        <v>1.86111</v>
      </c>
      <c r="FQ157">
        <v>1.86019</v>
      </c>
      <c r="FR157">
        <v>1.86188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-5.157</v>
      </c>
      <c r="GH157">
        <v>0.1525</v>
      </c>
      <c r="GI157">
        <v>-3.43048097447471</v>
      </c>
      <c r="GJ157">
        <v>-2.7043828418459848E-3</v>
      </c>
      <c r="GK157">
        <v>1.1637646390227569E-6</v>
      </c>
      <c r="GL157">
        <v>-2.7935288173591201E-10</v>
      </c>
      <c r="GM157">
        <v>0.15243500000000409</v>
      </c>
      <c r="GN157">
        <v>0</v>
      </c>
      <c r="GO157">
        <v>0</v>
      </c>
      <c r="GP157">
        <v>0</v>
      </c>
      <c r="GQ157">
        <v>5</v>
      </c>
      <c r="GR157">
        <v>2087</v>
      </c>
      <c r="GS157">
        <v>4</v>
      </c>
      <c r="GT157">
        <v>31</v>
      </c>
      <c r="GU157">
        <v>119.6</v>
      </c>
      <c r="GV157">
        <v>119.6</v>
      </c>
      <c r="GW157">
        <v>2.6452599999999999</v>
      </c>
      <c r="GX157">
        <v>2.5366200000000001</v>
      </c>
      <c r="GY157">
        <v>2.04834</v>
      </c>
      <c r="GZ157">
        <v>2.6171899999999999</v>
      </c>
      <c r="HA157">
        <v>2.1972700000000001</v>
      </c>
      <c r="HB157">
        <v>2.3559600000000001</v>
      </c>
      <c r="HC157">
        <v>40.4255</v>
      </c>
      <c r="HD157">
        <v>13.3878</v>
      </c>
      <c r="HE157">
        <v>18</v>
      </c>
      <c r="HF157">
        <v>652.48500000000001</v>
      </c>
      <c r="HG157">
        <v>743.00800000000004</v>
      </c>
      <c r="HH157">
        <v>31.0017</v>
      </c>
      <c r="HI157">
        <v>33.731200000000001</v>
      </c>
      <c r="HJ157">
        <v>30.001200000000001</v>
      </c>
      <c r="HK157">
        <v>33.5246</v>
      </c>
      <c r="HL157">
        <v>33.510199999999998</v>
      </c>
      <c r="HM157">
        <v>52.948799999999999</v>
      </c>
      <c r="HN157">
        <v>19.252099999999999</v>
      </c>
      <c r="HO157">
        <v>100</v>
      </c>
      <c r="HP157">
        <v>31</v>
      </c>
      <c r="HQ157">
        <v>949.32299999999998</v>
      </c>
      <c r="HR157">
        <v>33.9542</v>
      </c>
      <c r="HS157">
        <v>99.076700000000002</v>
      </c>
      <c r="HT157">
        <v>98.084100000000007</v>
      </c>
    </row>
    <row r="158" spans="1:228" x14ac:dyDescent="0.2">
      <c r="A158">
        <v>143</v>
      </c>
      <c r="B158">
        <v>1670961677.0999999</v>
      </c>
      <c r="C158">
        <v>567.09999990463257</v>
      </c>
      <c r="D158" t="s">
        <v>645</v>
      </c>
      <c r="E158" t="s">
        <v>646</v>
      </c>
      <c r="F158">
        <v>4</v>
      </c>
      <c r="G158">
        <v>1670961674.7874999</v>
      </c>
      <c r="H158">
        <f t="shared" si="68"/>
        <v>2.094434230511115E-3</v>
      </c>
      <c r="I158">
        <f t="shared" si="69"/>
        <v>2.0944342305111152</v>
      </c>
      <c r="J158">
        <f t="shared" si="70"/>
        <v>20.18256543007087</v>
      </c>
      <c r="K158">
        <f t="shared" si="71"/>
        <v>922.05124999999998</v>
      </c>
      <c r="L158">
        <f t="shared" si="72"/>
        <v>657.65435120508812</v>
      </c>
      <c r="M158">
        <f t="shared" si="73"/>
        <v>66.479088065623301</v>
      </c>
      <c r="N158">
        <f t="shared" si="74"/>
        <v>93.205687968834951</v>
      </c>
      <c r="O158">
        <f t="shared" si="75"/>
        <v>0.1344455306951447</v>
      </c>
      <c r="P158">
        <f t="shared" si="76"/>
        <v>3.6701167679388629</v>
      </c>
      <c r="Q158">
        <f t="shared" si="77"/>
        <v>0.13176816212162859</v>
      </c>
      <c r="R158">
        <f t="shared" si="78"/>
        <v>8.2591211441010087E-2</v>
      </c>
      <c r="S158">
        <f t="shared" si="79"/>
        <v>226.11775836038311</v>
      </c>
      <c r="T158">
        <f t="shared" si="80"/>
        <v>33.612029177293202</v>
      </c>
      <c r="U158">
        <f t="shared" si="81"/>
        <v>33.011499999999998</v>
      </c>
      <c r="V158">
        <f t="shared" si="82"/>
        <v>5.0553723920169276</v>
      </c>
      <c r="W158">
        <f t="shared" si="83"/>
        <v>69.704862133691336</v>
      </c>
      <c r="X158">
        <f t="shared" si="84"/>
        <v>3.516766232048234</v>
      </c>
      <c r="Y158">
        <f t="shared" si="85"/>
        <v>5.0452237109417233</v>
      </c>
      <c r="Z158">
        <f t="shared" si="86"/>
        <v>1.5386061599686935</v>
      </c>
      <c r="AA158">
        <f t="shared" si="87"/>
        <v>-92.364549565540173</v>
      </c>
      <c r="AB158">
        <f t="shared" si="88"/>
        <v>-7.0760875248433663</v>
      </c>
      <c r="AC158">
        <f t="shared" si="89"/>
        <v>-0.44153143890295282</v>
      </c>
      <c r="AD158">
        <f t="shared" si="90"/>
        <v>126.23558983109663</v>
      </c>
      <c r="AE158">
        <f t="shared" si="91"/>
        <v>43.694995974158182</v>
      </c>
      <c r="AF158">
        <f t="shared" si="92"/>
        <v>2.0903594518395736</v>
      </c>
      <c r="AG158">
        <f t="shared" si="93"/>
        <v>20.18256543007087</v>
      </c>
      <c r="AH158">
        <v>973.88633058458981</v>
      </c>
      <c r="AI158">
        <v>958.42781212121145</v>
      </c>
      <c r="AJ158">
        <v>1.7334172763615789</v>
      </c>
      <c r="AK158">
        <v>64.07577277955869</v>
      </c>
      <c r="AL158">
        <f t="shared" si="94"/>
        <v>2.0944342305111152</v>
      </c>
      <c r="AM158">
        <v>33.952178045517371</v>
      </c>
      <c r="AN158">
        <v>34.791775524475547</v>
      </c>
      <c r="AO158">
        <v>2.6267125222764522E-5</v>
      </c>
      <c r="AP158">
        <v>91.892419978846732</v>
      </c>
      <c r="AQ158">
        <v>36</v>
      </c>
      <c r="AR158">
        <v>6</v>
      </c>
      <c r="AS158">
        <f t="shared" si="95"/>
        <v>1</v>
      </c>
      <c r="AT158">
        <f t="shared" si="96"/>
        <v>0</v>
      </c>
      <c r="AU158">
        <f t="shared" si="97"/>
        <v>47155.42017478482</v>
      </c>
      <c r="AV158">
        <f t="shared" si="98"/>
        <v>1200.00875</v>
      </c>
      <c r="AW158">
        <f t="shared" si="99"/>
        <v>1025.9329260934628</v>
      </c>
      <c r="AX158">
        <f t="shared" si="100"/>
        <v>0.85493787115590847</v>
      </c>
      <c r="AY158">
        <f t="shared" si="101"/>
        <v>0.1884300913309033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1670961674.7874999</v>
      </c>
      <c r="BF158">
        <v>922.05124999999998</v>
      </c>
      <c r="BG158">
        <v>941.00250000000005</v>
      </c>
      <c r="BH158">
        <v>34.7901375</v>
      </c>
      <c r="BI158">
        <v>33.952024999999999</v>
      </c>
      <c r="BJ158">
        <v>927.2115</v>
      </c>
      <c r="BK158">
        <v>34.637712499999992</v>
      </c>
      <c r="BL158">
        <v>649.98624999999993</v>
      </c>
      <c r="BM158">
        <v>100.985125</v>
      </c>
      <c r="BN158">
        <v>0.100023975</v>
      </c>
      <c r="BO158">
        <v>32.975737500000001</v>
      </c>
      <c r="BP158">
        <v>33.011499999999998</v>
      </c>
      <c r="BQ158">
        <v>999.9</v>
      </c>
      <c r="BR158">
        <v>0</v>
      </c>
      <c r="BS158">
        <v>0</v>
      </c>
      <c r="BT158">
        <v>8979.9187500000007</v>
      </c>
      <c r="BU158">
        <v>0</v>
      </c>
      <c r="BV158">
        <v>310.55112500000001</v>
      </c>
      <c r="BW158">
        <v>-18.951225000000001</v>
      </c>
      <c r="BX158">
        <v>955.28612500000008</v>
      </c>
      <c r="BY158">
        <v>974.07474999999999</v>
      </c>
      <c r="BZ158">
        <v>0.83811049999999998</v>
      </c>
      <c r="CA158">
        <v>941.00250000000005</v>
      </c>
      <c r="CB158">
        <v>33.952024999999999</v>
      </c>
      <c r="CC158">
        <v>3.5132812499999999</v>
      </c>
      <c r="CD158">
        <v>3.4286449999999999</v>
      </c>
      <c r="CE158">
        <v>26.684049999999999</v>
      </c>
      <c r="CF158">
        <v>26.270499999999998</v>
      </c>
      <c r="CG158">
        <v>1200.00875</v>
      </c>
      <c r="CH158">
        <v>0.49998999999999999</v>
      </c>
      <c r="CI158">
        <v>0.50000999999999995</v>
      </c>
      <c r="CJ158">
        <v>0</v>
      </c>
      <c r="CK158">
        <v>1348.47</v>
      </c>
      <c r="CL158">
        <v>4.9990899999999998</v>
      </c>
      <c r="CM158">
        <v>15684.7125</v>
      </c>
      <c r="CN158">
        <v>9557.8924999999999</v>
      </c>
      <c r="CO158">
        <v>43.686999999999998</v>
      </c>
      <c r="CP158">
        <v>45.936999999999998</v>
      </c>
      <c r="CQ158">
        <v>44.561999999999998</v>
      </c>
      <c r="CR158">
        <v>44.944875000000003</v>
      </c>
      <c r="CS158">
        <v>44.952749999999988</v>
      </c>
      <c r="CT158">
        <v>597.49</v>
      </c>
      <c r="CU158">
        <v>597.51874999999995</v>
      </c>
      <c r="CV158">
        <v>0</v>
      </c>
      <c r="CW158">
        <v>1670961709.5999999</v>
      </c>
      <c r="CX158">
        <v>0</v>
      </c>
      <c r="CY158">
        <v>1670954496.5999999</v>
      </c>
      <c r="CZ158" t="s">
        <v>356</v>
      </c>
      <c r="DA158">
        <v>1670954495.5999999</v>
      </c>
      <c r="DB158">
        <v>1670954496.5999999</v>
      </c>
      <c r="DC158">
        <v>16</v>
      </c>
      <c r="DD158">
        <v>-7.6999999999999999E-2</v>
      </c>
      <c r="DE158">
        <v>-1.0999999999999999E-2</v>
      </c>
      <c r="DF158">
        <v>-4.38</v>
      </c>
      <c r="DG158">
        <v>0.152</v>
      </c>
      <c r="DH158">
        <v>415</v>
      </c>
      <c r="DI158">
        <v>32</v>
      </c>
      <c r="DJ158">
        <v>0.4</v>
      </c>
      <c r="DK158">
        <v>0.41</v>
      </c>
      <c r="DL158">
        <v>-18.838921951219511</v>
      </c>
      <c r="DM158">
        <v>-0.72700557491290363</v>
      </c>
      <c r="DN158">
        <v>8.978955752254951E-2</v>
      </c>
      <c r="DO158">
        <v>0</v>
      </c>
      <c r="DP158">
        <v>0.83029839024390251</v>
      </c>
      <c r="DQ158">
        <v>4.2615930313588457E-2</v>
      </c>
      <c r="DR158">
        <v>4.3288165671578199E-3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368</v>
      </c>
      <c r="EA158">
        <v>3.2961100000000001</v>
      </c>
      <c r="EB158">
        <v>2.6251500000000001</v>
      </c>
      <c r="EC158">
        <v>0.17765600000000001</v>
      </c>
      <c r="ED158">
        <v>0.17807500000000001</v>
      </c>
      <c r="EE158">
        <v>0.14121800000000001</v>
      </c>
      <c r="EF158">
        <v>0.13739999999999999</v>
      </c>
      <c r="EG158">
        <v>24847.599999999999</v>
      </c>
      <c r="EH158">
        <v>25265.7</v>
      </c>
      <c r="EI158">
        <v>28117.7</v>
      </c>
      <c r="EJ158">
        <v>29594.5</v>
      </c>
      <c r="EK158">
        <v>33228.800000000003</v>
      </c>
      <c r="EL158">
        <v>35438.6</v>
      </c>
      <c r="EM158">
        <v>39686.300000000003</v>
      </c>
      <c r="EN158">
        <v>42293.9</v>
      </c>
      <c r="EO158">
        <v>2.15422</v>
      </c>
      <c r="EP158">
        <v>2.1742300000000001</v>
      </c>
      <c r="EQ158">
        <v>0.116259</v>
      </c>
      <c r="ER158">
        <v>0</v>
      </c>
      <c r="ES158">
        <v>31.127099999999999</v>
      </c>
      <c r="ET158">
        <v>999.9</v>
      </c>
      <c r="EU158">
        <v>71.099999999999994</v>
      </c>
      <c r="EV158">
        <v>35.1</v>
      </c>
      <c r="EW158">
        <v>39.986699999999999</v>
      </c>
      <c r="EX158">
        <v>57.786299999999997</v>
      </c>
      <c r="EY158">
        <v>-2.8245200000000001</v>
      </c>
      <c r="EZ158">
        <v>2</v>
      </c>
      <c r="FA158">
        <v>0.51288100000000003</v>
      </c>
      <c r="FB158">
        <v>0.446577</v>
      </c>
      <c r="FC158">
        <v>20.270299999999999</v>
      </c>
      <c r="FD158">
        <v>5.2165400000000002</v>
      </c>
      <c r="FE158">
        <v>12.0076</v>
      </c>
      <c r="FF158">
        <v>4.9863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1.8622399999999999</v>
      </c>
      <c r="FN158">
        <v>1.8643099999999999</v>
      </c>
      <c r="FO158">
        <v>1.8603499999999999</v>
      </c>
      <c r="FP158">
        <v>1.86111</v>
      </c>
      <c r="FQ158">
        <v>1.8602000000000001</v>
      </c>
      <c r="FR158">
        <v>1.86188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-5.165</v>
      </c>
      <c r="GH158">
        <v>0.15240000000000001</v>
      </c>
      <c r="GI158">
        <v>-3.43048097447471</v>
      </c>
      <c r="GJ158">
        <v>-2.7043828418459848E-3</v>
      </c>
      <c r="GK158">
        <v>1.1637646390227569E-6</v>
      </c>
      <c r="GL158">
        <v>-2.7935288173591201E-10</v>
      </c>
      <c r="GM158">
        <v>0.15243500000000409</v>
      </c>
      <c r="GN158">
        <v>0</v>
      </c>
      <c r="GO158">
        <v>0</v>
      </c>
      <c r="GP158">
        <v>0</v>
      </c>
      <c r="GQ158">
        <v>5</v>
      </c>
      <c r="GR158">
        <v>2087</v>
      </c>
      <c r="GS158">
        <v>4</v>
      </c>
      <c r="GT158">
        <v>31</v>
      </c>
      <c r="GU158">
        <v>119.7</v>
      </c>
      <c r="GV158">
        <v>119.7</v>
      </c>
      <c r="GW158">
        <v>2.66113</v>
      </c>
      <c r="GX158">
        <v>2.5402800000000001</v>
      </c>
      <c r="GY158">
        <v>2.04834</v>
      </c>
      <c r="GZ158">
        <v>2.6171899999999999</v>
      </c>
      <c r="HA158">
        <v>2.1972700000000001</v>
      </c>
      <c r="HB158">
        <v>2.34619</v>
      </c>
      <c r="HC158">
        <v>40.4255</v>
      </c>
      <c r="HD158">
        <v>13.3965</v>
      </c>
      <c r="HE158">
        <v>18</v>
      </c>
      <c r="HF158">
        <v>652.58399999999995</v>
      </c>
      <c r="HG158">
        <v>743.27099999999996</v>
      </c>
      <c r="HH158">
        <v>31.0016</v>
      </c>
      <c r="HI158">
        <v>33.740400000000001</v>
      </c>
      <c r="HJ158">
        <v>30.001300000000001</v>
      </c>
      <c r="HK158">
        <v>33.534199999999998</v>
      </c>
      <c r="HL158">
        <v>33.5199</v>
      </c>
      <c r="HM158">
        <v>53.251399999999997</v>
      </c>
      <c r="HN158">
        <v>19.252099999999999</v>
      </c>
      <c r="HO158">
        <v>100</v>
      </c>
      <c r="HP158">
        <v>31</v>
      </c>
      <c r="HQ158">
        <v>956.00099999999998</v>
      </c>
      <c r="HR158">
        <v>33.9542</v>
      </c>
      <c r="HS158">
        <v>99.074399999999997</v>
      </c>
      <c r="HT158">
        <v>98.082499999999996</v>
      </c>
    </row>
    <row r="159" spans="1:228" x14ac:dyDescent="0.2">
      <c r="A159">
        <v>144</v>
      </c>
      <c r="B159">
        <v>1670961681.0999999</v>
      </c>
      <c r="C159">
        <v>571.09999990463257</v>
      </c>
      <c r="D159" t="s">
        <v>647</v>
      </c>
      <c r="E159" t="s">
        <v>648</v>
      </c>
      <c r="F159">
        <v>4</v>
      </c>
      <c r="G159">
        <v>1670961679.0999999</v>
      </c>
      <c r="H159">
        <f t="shared" si="68"/>
        <v>2.1019500512211246E-3</v>
      </c>
      <c r="I159">
        <f t="shared" si="69"/>
        <v>2.1019500512211247</v>
      </c>
      <c r="J159">
        <f t="shared" si="70"/>
        <v>20.561662515139776</v>
      </c>
      <c r="K159">
        <f t="shared" si="71"/>
        <v>929.16185714285712</v>
      </c>
      <c r="L159">
        <f t="shared" si="72"/>
        <v>660.93757970476577</v>
      </c>
      <c r="M159">
        <f t="shared" si="73"/>
        <v>66.81156828471839</v>
      </c>
      <c r="N159">
        <f t="shared" si="74"/>
        <v>93.925300621861624</v>
      </c>
      <c r="O159">
        <f t="shared" si="75"/>
        <v>0.13493377144621624</v>
      </c>
      <c r="P159">
        <f t="shared" si="76"/>
        <v>3.6776391936207045</v>
      </c>
      <c r="Q159">
        <f t="shared" si="77"/>
        <v>0.13224252921338869</v>
      </c>
      <c r="R159">
        <f t="shared" si="78"/>
        <v>8.2888907461538708E-2</v>
      </c>
      <c r="S159">
        <f t="shared" si="79"/>
        <v>226.11863152096856</v>
      </c>
      <c r="T159">
        <f t="shared" si="80"/>
        <v>33.61997867405946</v>
      </c>
      <c r="U159">
        <f t="shared" si="81"/>
        <v>33.012614285714292</v>
      </c>
      <c r="V159">
        <f t="shared" si="82"/>
        <v>5.0556888891076373</v>
      </c>
      <c r="W159">
        <f t="shared" si="83"/>
        <v>69.66921034306597</v>
      </c>
      <c r="X159">
        <f t="shared" si="84"/>
        <v>3.5170912202049385</v>
      </c>
      <c r="Y159">
        <f t="shared" si="85"/>
        <v>5.0482719739265525</v>
      </c>
      <c r="Z159">
        <f t="shared" si="86"/>
        <v>1.5385976689026988</v>
      </c>
      <c r="AA159">
        <f t="shared" si="87"/>
        <v>-92.695997258851591</v>
      </c>
      <c r="AB159">
        <f t="shared" si="88"/>
        <v>-5.1804827030536664</v>
      </c>
      <c r="AC159">
        <f t="shared" si="89"/>
        <v>-0.32260766430637433</v>
      </c>
      <c r="AD159">
        <f t="shared" si="90"/>
        <v>127.91954389475693</v>
      </c>
      <c r="AE159">
        <f t="shared" si="91"/>
        <v>43.955296372866968</v>
      </c>
      <c r="AF159">
        <f t="shared" si="92"/>
        <v>2.1067842929058589</v>
      </c>
      <c r="AG159">
        <f t="shared" si="93"/>
        <v>20.561662515139776</v>
      </c>
      <c r="AH159">
        <v>980.82934999851807</v>
      </c>
      <c r="AI159">
        <v>965.24683636363591</v>
      </c>
      <c r="AJ159">
        <v>1.72320111715438</v>
      </c>
      <c r="AK159">
        <v>64.07577277955869</v>
      </c>
      <c r="AL159">
        <f t="shared" si="94"/>
        <v>2.1019500512211247</v>
      </c>
      <c r="AM159">
        <v>33.950281622124493</v>
      </c>
      <c r="AN159">
        <v>34.792927272727297</v>
      </c>
      <c r="AO159">
        <v>3.0876104453697889E-5</v>
      </c>
      <c r="AP159">
        <v>91.892419978846732</v>
      </c>
      <c r="AQ159">
        <v>36</v>
      </c>
      <c r="AR159">
        <v>6</v>
      </c>
      <c r="AS159">
        <f t="shared" si="95"/>
        <v>1</v>
      </c>
      <c r="AT159">
        <f t="shared" si="96"/>
        <v>0</v>
      </c>
      <c r="AU159">
        <f t="shared" si="97"/>
        <v>47288.180290560515</v>
      </c>
      <c r="AV159">
        <f t="shared" si="98"/>
        <v>1200.014285714286</v>
      </c>
      <c r="AW159">
        <f t="shared" si="99"/>
        <v>1025.9375707362533</v>
      </c>
      <c r="AX159">
        <f t="shared" si="100"/>
        <v>0.85493779778261825</v>
      </c>
      <c r="AY159">
        <f t="shared" si="101"/>
        <v>0.18842994972045329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1670961679.0999999</v>
      </c>
      <c r="BF159">
        <v>929.16185714285712</v>
      </c>
      <c r="BG159">
        <v>948.23514285714282</v>
      </c>
      <c r="BH159">
        <v>34.793042857142858</v>
      </c>
      <c r="BI159">
        <v>33.94828571428571</v>
      </c>
      <c r="BJ159">
        <v>934.33128571428563</v>
      </c>
      <c r="BK159">
        <v>34.640614285714292</v>
      </c>
      <c r="BL159">
        <v>649.93871428571424</v>
      </c>
      <c r="BM159">
        <v>100.9862857142857</v>
      </c>
      <c r="BN159">
        <v>9.9762857142857139E-2</v>
      </c>
      <c r="BO159">
        <v>32.986485714285713</v>
      </c>
      <c r="BP159">
        <v>33.012614285714292</v>
      </c>
      <c r="BQ159">
        <v>999.89999999999986</v>
      </c>
      <c r="BR159">
        <v>0</v>
      </c>
      <c r="BS159">
        <v>0</v>
      </c>
      <c r="BT159">
        <v>9005.8014285714289</v>
      </c>
      <c r="BU159">
        <v>0</v>
      </c>
      <c r="BV159">
        <v>205.001</v>
      </c>
      <c r="BW159">
        <v>-19.073157142857141</v>
      </c>
      <c r="BX159">
        <v>962.65557142857142</v>
      </c>
      <c r="BY159">
        <v>981.55757142857146</v>
      </c>
      <c r="BZ159">
        <v>0.84475871428571436</v>
      </c>
      <c r="CA159">
        <v>948.23514285714282</v>
      </c>
      <c r="CB159">
        <v>33.94828571428571</v>
      </c>
      <c r="CC159">
        <v>3.5136228571428569</v>
      </c>
      <c r="CD159">
        <v>3.4283142857142859</v>
      </c>
      <c r="CE159">
        <v>26.685700000000001</v>
      </c>
      <c r="CF159">
        <v>26.268828571428571</v>
      </c>
      <c r="CG159">
        <v>1200.014285714286</v>
      </c>
      <c r="CH159">
        <v>0.49998999999999999</v>
      </c>
      <c r="CI159">
        <v>0.50000999999999995</v>
      </c>
      <c r="CJ159">
        <v>0</v>
      </c>
      <c r="CK159">
        <v>1353.4457142857141</v>
      </c>
      <c r="CL159">
        <v>4.9990899999999998</v>
      </c>
      <c r="CM159">
        <v>15742.414285714291</v>
      </c>
      <c r="CN159">
        <v>9557.94</v>
      </c>
      <c r="CO159">
        <v>43.732000000000014</v>
      </c>
      <c r="CP159">
        <v>45.936999999999998</v>
      </c>
      <c r="CQ159">
        <v>44.561999999999998</v>
      </c>
      <c r="CR159">
        <v>44.982000000000014</v>
      </c>
      <c r="CS159">
        <v>44.982000000000014</v>
      </c>
      <c r="CT159">
        <v>597.49571428571437</v>
      </c>
      <c r="CU159">
        <v>597.51857142857136</v>
      </c>
      <c r="CV159">
        <v>0</v>
      </c>
      <c r="CW159">
        <v>1670961713.2</v>
      </c>
      <c r="CX159">
        <v>0</v>
      </c>
      <c r="CY159">
        <v>1670954496.5999999</v>
      </c>
      <c r="CZ159" t="s">
        <v>356</v>
      </c>
      <c r="DA159">
        <v>1670954495.5999999</v>
      </c>
      <c r="DB159">
        <v>1670954496.5999999</v>
      </c>
      <c r="DC159">
        <v>16</v>
      </c>
      <c r="DD159">
        <v>-7.6999999999999999E-2</v>
      </c>
      <c r="DE159">
        <v>-1.0999999999999999E-2</v>
      </c>
      <c r="DF159">
        <v>-4.38</v>
      </c>
      <c r="DG159">
        <v>0.152</v>
      </c>
      <c r="DH159">
        <v>415</v>
      </c>
      <c r="DI159">
        <v>32</v>
      </c>
      <c r="DJ159">
        <v>0.4</v>
      </c>
      <c r="DK159">
        <v>0.41</v>
      </c>
      <c r="DL159">
        <v>-18.88956341463415</v>
      </c>
      <c r="DM159">
        <v>-1.018528222996536</v>
      </c>
      <c r="DN159">
        <v>0.1117242877193188</v>
      </c>
      <c r="DO159">
        <v>0</v>
      </c>
      <c r="DP159">
        <v>0.83372580487804882</v>
      </c>
      <c r="DQ159">
        <v>5.7109317073171531E-2</v>
      </c>
      <c r="DR159">
        <v>5.7778773096899419E-3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368</v>
      </c>
      <c r="EA159">
        <v>3.2959800000000001</v>
      </c>
      <c r="EB159">
        <v>2.6251199999999999</v>
      </c>
      <c r="EC159">
        <v>0.178476</v>
      </c>
      <c r="ED159">
        <v>0.17889099999999999</v>
      </c>
      <c r="EE159">
        <v>0.14121700000000001</v>
      </c>
      <c r="EF159">
        <v>0.13739000000000001</v>
      </c>
      <c r="EG159">
        <v>24822.400000000001</v>
      </c>
      <c r="EH159">
        <v>25240.3</v>
      </c>
      <c r="EI159">
        <v>28117.3</v>
      </c>
      <c r="EJ159">
        <v>29594.2</v>
      </c>
      <c r="EK159">
        <v>33228.300000000003</v>
      </c>
      <c r="EL159">
        <v>35438.800000000003</v>
      </c>
      <c r="EM159">
        <v>39685.599999999999</v>
      </c>
      <c r="EN159">
        <v>42293.5</v>
      </c>
      <c r="EO159">
        <v>2.1536</v>
      </c>
      <c r="EP159">
        <v>2.1739999999999999</v>
      </c>
      <c r="EQ159">
        <v>0.115901</v>
      </c>
      <c r="ER159">
        <v>0</v>
      </c>
      <c r="ES159">
        <v>31.1311</v>
      </c>
      <c r="ET159">
        <v>999.9</v>
      </c>
      <c r="EU159">
        <v>71.099999999999994</v>
      </c>
      <c r="EV159">
        <v>35.1</v>
      </c>
      <c r="EW159">
        <v>39.987499999999997</v>
      </c>
      <c r="EX159">
        <v>57.696300000000001</v>
      </c>
      <c r="EY159">
        <v>-2.8966400000000001</v>
      </c>
      <c r="EZ159">
        <v>2</v>
      </c>
      <c r="FA159">
        <v>0.51381600000000005</v>
      </c>
      <c r="FB159">
        <v>0.45118999999999998</v>
      </c>
      <c r="FC159">
        <v>20.270299999999999</v>
      </c>
      <c r="FD159">
        <v>5.2165400000000002</v>
      </c>
      <c r="FE159">
        <v>12.007400000000001</v>
      </c>
      <c r="FF159">
        <v>4.9859999999999998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1.8622700000000001</v>
      </c>
      <c r="FN159">
        <v>1.8643099999999999</v>
      </c>
      <c r="FO159">
        <v>1.8603499999999999</v>
      </c>
      <c r="FP159">
        <v>1.86111</v>
      </c>
      <c r="FQ159">
        <v>1.8602000000000001</v>
      </c>
      <c r="FR159">
        <v>1.86189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-5.1740000000000004</v>
      </c>
      <c r="GH159">
        <v>0.1525</v>
      </c>
      <c r="GI159">
        <v>-3.43048097447471</v>
      </c>
      <c r="GJ159">
        <v>-2.7043828418459848E-3</v>
      </c>
      <c r="GK159">
        <v>1.1637646390227569E-6</v>
      </c>
      <c r="GL159">
        <v>-2.7935288173591201E-10</v>
      </c>
      <c r="GM159">
        <v>0.15243500000000409</v>
      </c>
      <c r="GN159">
        <v>0</v>
      </c>
      <c r="GO159">
        <v>0</v>
      </c>
      <c r="GP159">
        <v>0</v>
      </c>
      <c r="GQ159">
        <v>5</v>
      </c>
      <c r="GR159">
        <v>2087</v>
      </c>
      <c r="GS159">
        <v>4</v>
      </c>
      <c r="GT159">
        <v>31</v>
      </c>
      <c r="GU159">
        <v>119.8</v>
      </c>
      <c r="GV159">
        <v>119.7</v>
      </c>
      <c r="GW159">
        <v>2.67578</v>
      </c>
      <c r="GX159">
        <v>2.5439500000000002</v>
      </c>
      <c r="GY159">
        <v>2.04834</v>
      </c>
      <c r="GZ159">
        <v>2.6171899999999999</v>
      </c>
      <c r="HA159">
        <v>2.1972700000000001</v>
      </c>
      <c r="HB159">
        <v>2.33643</v>
      </c>
      <c r="HC159">
        <v>40.4255</v>
      </c>
      <c r="HD159">
        <v>13.3703</v>
      </c>
      <c r="HE159">
        <v>18</v>
      </c>
      <c r="HF159">
        <v>652.18299999999999</v>
      </c>
      <c r="HG159">
        <v>743.16600000000005</v>
      </c>
      <c r="HH159">
        <v>31.0014</v>
      </c>
      <c r="HI159">
        <v>33.750900000000001</v>
      </c>
      <c r="HJ159">
        <v>30.001200000000001</v>
      </c>
      <c r="HK159">
        <v>33.543199999999999</v>
      </c>
      <c r="HL159">
        <v>33.5289</v>
      </c>
      <c r="HM159">
        <v>53.551299999999998</v>
      </c>
      <c r="HN159">
        <v>19.252099999999999</v>
      </c>
      <c r="HO159">
        <v>100</v>
      </c>
      <c r="HP159">
        <v>31</v>
      </c>
      <c r="HQ159">
        <v>962.68</v>
      </c>
      <c r="HR159">
        <v>33.9542</v>
      </c>
      <c r="HS159">
        <v>99.072900000000004</v>
      </c>
      <c r="HT159">
        <v>98.081500000000005</v>
      </c>
    </row>
    <row r="160" spans="1:228" x14ac:dyDescent="0.2">
      <c r="A160">
        <v>145</v>
      </c>
      <c r="B160">
        <v>1670961685.0999999</v>
      </c>
      <c r="C160">
        <v>575.09999990463257</v>
      </c>
      <c r="D160" t="s">
        <v>649</v>
      </c>
      <c r="E160" t="s">
        <v>650</v>
      </c>
      <c r="F160">
        <v>4</v>
      </c>
      <c r="G160">
        <v>1670961682.7874999</v>
      </c>
      <c r="H160">
        <f t="shared" si="68"/>
        <v>2.1049622049258872E-3</v>
      </c>
      <c r="I160">
        <f t="shared" si="69"/>
        <v>2.1049622049258874</v>
      </c>
      <c r="J160">
        <f t="shared" si="70"/>
        <v>20.657430062843858</v>
      </c>
      <c r="K160">
        <f t="shared" si="71"/>
        <v>935.33799999999997</v>
      </c>
      <c r="L160">
        <f t="shared" si="72"/>
        <v>666.06367942959525</v>
      </c>
      <c r="M160">
        <f t="shared" si="73"/>
        <v>67.329655475986002</v>
      </c>
      <c r="N160">
        <f t="shared" si="74"/>
        <v>94.549496149571283</v>
      </c>
      <c r="O160">
        <f t="shared" si="75"/>
        <v>0.13507505622669796</v>
      </c>
      <c r="P160">
        <f t="shared" si="76"/>
        <v>3.6781261028075551</v>
      </c>
      <c r="Q160">
        <f t="shared" si="77"/>
        <v>0.13237858523752322</v>
      </c>
      <c r="R160">
        <f t="shared" si="78"/>
        <v>8.297439956608911E-2</v>
      </c>
      <c r="S160">
        <f t="shared" si="79"/>
        <v>226.1159297866414</v>
      </c>
      <c r="T160">
        <f t="shared" si="80"/>
        <v>33.620994925584441</v>
      </c>
      <c r="U160">
        <f t="shared" si="81"/>
        <v>33.014324999999999</v>
      </c>
      <c r="V160">
        <f t="shared" si="82"/>
        <v>5.0561748268466609</v>
      </c>
      <c r="W160">
        <f t="shared" si="83"/>
        <v>69.659819939927203</v>
      </c>
      <c r="X160">
        <f t="shared" si="84"/>
        <v>3.5169608848744014</v>
      </c>
      <c r="Y160">
        <f t="shared" si="85"/>
        <v>5.0487653971935842</v>
      </c>
      <c r="Z160">
        <f t="shared" si="86"/>
        <v>1.5392139419722595</v>
      </c>
      <c r="AA160">
        <f t="shared" si="87"/>
        <v>-92.828833237231621</v>
      </c>
      <c r="AB160">
        <f t="shared" si="88"/>
        <v>-5.175503009263954</v>
      </c>
      <c r="AC160">
        <f t="shared" si="89"/>
        <v>-0.32226034478979132</v>
      </c>
      <c r="AD160">
        <f t="shared" si="90"/>
        <v>127.78933319535604</v>
      </c>
      <c r="AE160">
        <f t="shared" si="91"/>
        <v>43.928268788576311</v>
      </c>
      <c r="AF160">
        <f t="shared" si="92"/>
        <v>2.1119383153227744</v>
      </c>
      <c r="AG160">
        <f t="shared" si="93"/>
        <v>20.657430062843858</v>
      </c>
      <c r="AH160">
        <v>987.77346300785916</v>
      </c>
      <c r="AI160">
        <v>972.16881212121245</v>
      </c>
      <c r="AJ160">
        <v>1.718528442546599</v>
      </c>
      <c r="AK160">
        <v>64.07577277955869</v>
      </c>
      <c r="AL160">
        <f t="shared" si="94"/>
        <v>2.1049622049258874</v>
      </c>
      <c r="AM160">
        <v>33.946759964822412</v>
      </c>
      <c r="AN160">
        <v>34.790800699300718</v>
      </c>
      <c r="AO160">
        <v>-8.8156915801930605E-6</v>
      </c>
      <c r="AP160">
        <v>91.892419978846732</v>
      </c>
      <c r="AQ160">
        <v>36</v>
      </c>
      <c r="AR160">
        <v>6</v>
      </c>
      <c r="AS160">
        <f t="shared" si="95"/>
        <v>1</v>
      </c>
      <c r="AT160">
        <f t="shared" si="96"/>
        <v>0</v>
      </c>
      <c r="AU160">
        <f t="shared" si="97"/>
        <v>47296.611748809199</v>
      </c>
      <c r="AV160">
        <f t="shared" si="98"/>
        <v>1200.0050000000001</v>
      </c>
      <c r="AW160">
        <f t="shared" si="99"/>
        <v>1025.9291387495552</v>
      </c>
      <c r="AX160">
        <f t="shared" si="100"/>
        <v>0.85493738671885122</v>
      </c>
      <c r="AY160">
        <f t="shared" si="101"/>
        <v>0.18842915636738294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1670961682.7874999</v>
      </c>
      <c r="BF160">
        <v>935.33799999999997</v>
      </c>
      <c r="BG160">
        <v>954.40662500000008</v>
      </c>
      <c r="BH160">
        <v>34.791799999999988</v>
      </c>
      <c r="BI160">
        <v>33.945012499999997</v>
      </c>
      <c r="BJ160">
        <v>940.5150000000001</v>
      </c>
      <c r="BK160">
        <v>34.639350000000007</v>
      </c>
      <c r="BL160">
        <v>649.96737499999995</v>
      </c>
      <c r="BM160">
        <v>100.986125</v>
      </c>
      <c r="BN160">
        <v>9.9788487499999995E-2</v>
      </c>
      <c r="BO160">
        <v>32.988225</v>
      </c>
      <c r="BP160">
        <v>33.014324999999999</v>
      </c>
      <c r="BQ160">
        <v>999.9</v>
      </c>
      <c r="BR160">
        <v>0</v>
      </c>
      <c r="BS160">
        <v>0</v>
      </c>
      <c r="BT160">
        <v>9007.4987500000007</v>
      </c>
      <c r="BU160">
        <v>0</v>
      </c>
      <c r="BV160">
        <v>238.55112500000001</v>
      </c>
      <c r="BW160">
        <v>-19.0686</v>
      </c>
      <c r="BX160">
        <v>969.05312500000002</v>
      </c>
      <c r="BY160">
        <v>987.94237500000008</v>
      </c>
      <c r="BZ160">
        <v>0.84677112500000007</v>
      </c>
      <c r="CA160">
        <v>954.40662500000008</v>
      </c>
      <c r="CB160">
        <v>33.945012499999997</v>
      </c>
      <c r="CC160">
        <v>3.5134862500000001</v>
      </c>
      <c r="CD160">
        <v>3.4279762499999999</v>
      </c>
      <c r="CE160">
        <v>26.68505</v>
      </c>
      <c r="CF160">
        <v>26.267150000000001</v>
      </c>
      <c r="CG160">
        <v>1200.0050000000001</v>
      </c>
      <c r="CH160">
        <v>0.50000287500000007</v>
      </c>
      <c r="CI160">
        <v>0.49999712499999999</v>
      </c>
      <c r="CJ160">
        <v>0</v>
      </c>
      <c r="CK160">
        <v>1357.98125</v>
      </c>
      <c r="CL160">
        <v>4.9990899999999998</v>
      </c>
      <c r="CM160">
        <v>15792.975</v>
      </c>
      <c r="CN160">
        <v>9557.9137499999997</v>
      </c>
      <c r="CO160">
        <v>43.75</v>
      </c>
      <c r="CP160">
        <v>45.936999999999998</v>
      </c>
      <c r="CQ160">
        <v>44.561999999999998</v>
      </c>
      <c r="CR160">
        <v>45</v>
      </c>
      <c r="CS160">
        <v>45</v>
      </c>
      <c r="CT160">
        <v>597.50874999999996</v>
      </c>
      <c r="CU160">
        <v>597.49874999999997</v>
      </c>
      <c r="CV160">
        <v>0</v>
      </c>
      <c r="CW160">
        <v>1670961717.4000001</v>
      </c>
      <c r="CX160">
        <v>0</v>
      </c>
      <c r="CY160">
        <v>1670954496.5999999</v>
      </c>
      <c r="CZ160" t="s">
        <v>356</v>
      </c>
      <c r="DA160">
        <v>1670954495.5999999</v>
      </c>
      <c r="DB160">
        <v>1670954496.5999999</v>
      </c>
      <c r="DC160">
        <v>16</v>
      </c>
      <c r="DD160">
        <v>-7.6999999999999999E-2</v>
      </c>
      <c r="DE160">
        <v>-1.0999999999999999E-2</v>
      </c>
      <c r="DF160">
        <v>-4.38</v>
      </c>
      <c r="DG160">
        <v>0.152</v>
      </c>
      <c r="DH160">
        <v>415</v>
      </c>
      <c r="DI160">
        <v>32</v>
      </c>
      <c r="DJ160">
        <v>0.4</v>
      </c>
      <c r="DK160">
        <v>0.41</v>
      </c>
      <c r="DL160">
        <v>-18.949809756097562</v>
      </c>
      <c r="DM160">
        <v>-1.06494355400699</v>
      </c>
      <c r="DN160">
        <v>0.1145925098750033</v>
      </c>
      <c r="DO160">
        <v>0</v>
      </c>
      <c r="DP160">
        <v>0.83756312195121951</v>
      </c>
      <c r="DQ160">
        <v>6.2448041811846988E-2</v>
      </c>
      <c r="DR160">
        <v>6.2763864591919337E-3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368</v>
      </c>
      <c r="EA160">
        <v>3.2960600000000002</v>
      </c>
      <c r="EB160">
        <v>2.6251600000000002</v>
      </c>
      <c r="EC160">
        <v>0.17929400000000001</v>
      </c>
      <c r="ED160">
        <v>0.17969199999999999</v>
      </c>
      <c r="EE160">
        <v>0.141208</v>
      </c>
      <c r="EF160">
        <v>0.13737199999999999</v>
      </c>
      <c r="EG160">
        <v>24797.3</v>
      </c>
      <c r="EH160">
        <v>25214.799999999999</v>
      </c>
      <c r="EI160">
        <v>28117</v>
      </c>
      <c r="EJ160">
        <v>29593.3</v>
      </c>
      <c r="EK160">
        <v>33228.6</v>
      </c>
      <c r="EL160">
        <v>35438.6</v>
      </c>
      <c r="EM160">
        <v>39685.5</v>
      </c>
      <c r="EN160">
        <v>42292.4</v>
      </c>
      <c r="EO160">
        <v>2.1532</v>
      </c>
      <c r="EP160">
        <v>2.1736499999999999</v>
      </c>
      <c r="EQ160">
        <v>0.11605799999999999</v>
      </c>
      <c r="ER160">
        <v>0</v>
      </c>
      <c r="ES160">
        <v>31.135899999999999</v>
      </c>
      <c r="ET160">
        <v>999.9</v>
      </c>
      <c r="EU160">
        <v>71.099999999999994</v>
      </c>
      <c r="EV160">
        <v>35.1</v>
      </c>
      <c r="EW160">
        <v>39.985900000000001</v>
      </c>
      <c r="EX160">
        <v>57.846299999999999</v>
      </c>
      <c r="EY160">
        <v>-2.8004799999999999</v>
      </c>
      <c r="EZ160">
        <v>2</v>
      </c>
      <c r="FA160">
        <v>0.51478400000000002</v>
      </c>
      <c r="FB160">
        <v>0.454905</v>
      </c>
      <c r="FC160">
        <v>20.270299999999999</v>
      </c>
      <c r="FD160">
        <v>5.2163899999999996</v>
      </c>
      <c r="FE160">
        <v>12.009399999999999</v>
      </c>
      <c r="FF160">
        <v>4.9862500000000001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1.86229</v>
      </c>
      <c r="FN160">
        <v>1.86429</v>
      </c>
      <c r="FO160">
        <v>1.8603499999999999</v>
      </c>
      <c r="FP160">
        <v>1.8611</v>
      </c>
      <c r="FQ160">
        <v>1.8602000000000001</v>
      </c>
      <c r="FR160">
        <v>1.86188</v>
      </c>
      <c r="FS160">
        <v>1.8585100000000001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-5.1820000000000004</v>
      </c>
      <c r="GH160">
        <v>0.15240000000000001</v>
      </c>
      <c r="GI160">
        <v>-3.43048097447471</v>
      </c>
      <c r="GJ160">
        <v>-2.7043828418459848E-3</v>
      </c>
      <c r="GK160">
        <v>1.1637646390227569E-6</v>
      </c>
      <c r="GL160">
        <v>-2.7935288173591201E-10</v>
      </c>
      <c r="GM160">
        <v>0.15243500000000409</v>
      </c>
      <c r="GN160">
        <v>0</v>
      </c>
      <c r="GO160">
        <v>0</v>
      </c>
      <c r="GP160">
        <v>0</v>
      </c>
      <c r="GQ160">
        <v>5</v>
      </c>
      <c r="GR160">
        <v>2087</v>
      </c>
      <c r="GS160">
        <v>4</v>
      </c>
      <c r="GT160">
        <v>31</v>
      </c>
      <c r="GU160">
        <v>119.8</v>
      </c>
      <c r="GV160">
        <v>119.8</v>
      </c>
      <c r="GW160">
        <v>2.6904300000000001</v>
      </c>
      <c r="GX160">
        <v>2.5427200000000001</v>
      </c>
      <c r="GY160">
        <v>2.04834</v>
      </c>
      <c r="GZ160">
        <v>2.6184099999999999</v>
      </c>
      <c r="HA160">
        <v>2.1972700000000001</v>
      </c>
      <c r="HB160">
        <v>2.3303199999999999</v>
      </c>
      <c r="HC160">
        <v>40.4255</v>
      </c>
      <c r="HD160">
        <v>13.3878</v>
      </c>
      <c r="HE160">
        <v>18</v>
      </c>
      <c r="HF160">
        <v>651.96600000000001</v>
      </c>
      <c r="HG160">
        <v>742.94</v>
      </c>
      <c r="HH160">
        <v>31.001200000000001</v>
      </c>
      <c r="HI160">
        <v>33.761499999999998</v>
      </c>
      <c r="HJ160">
        <v>30.001200000000001</v>
      </c>
      <c r="HK160">
        <v>33.552900000000001</v>
      </c>
      <c r="HL160">
        <v>33.5379</v>
      </c>
      <c r="HM160">
        <v>53.854599999999998</v>
      </c>
      <c r="HN160">
        <v>19.252099999999999</v>
      </c>
      <c r="HO160">
        <v>100</v>
      </c>
      <c r="HP160">
        <v>31</v>
      </c>
      <c r="HQ160">
        <v>969.35799999999995</v>
      </c>
      <c r="HR160">
        <v>33.9542</v>
      </c>
      <c r="HS160">
        <v>99.072299999999998</v>
      </c>
      <c r="HT160">
        <v>98.078800000000001</v>
      </c>
    </row>
    <row r="161" spans="1:228" x14ac:dyDescent="0.2">
      <c r="A161">
        <v>146</v>
      </c>
      <c r="B161">
        <v>1670961689.0999999</v>
      </c>
      <c r="C161">
        <v>579.09999990463257</v>
      </c>
      <c r="D161" t="s">
        <v>651</v>
      </c>
      <c r="E161" t="s">
        <v>652</v>
      </c>
      <c r="F161">
        <v>4</v>
      </c>
      <c r="G161">
        <v>1670961687.0999999</v>
      </c>
      <c r="H161">
        <f t="shared" si="68"/>
        <v>2.0969852820276382E-3</v>
      </c>
      <c r="I161">
        <f t="shared" si="69"/>
        <v>2.0969852820276382</v>
      </c>
      <c r="J161">
        <f t="shared" si="70"/>
        <v>19.999056190951894</v>
      </c>
      <c r="K161">
        <f t="shared" si="71"/>
        <v>942.53842857142865</v>
      </c>
      <c r="L161">
        <f t="shared" si="72"/>
        <v>679.74976962267704</v>
      </c>
      <c r="M161">
        <f t="shared" si="73"/>
        <v>68.712770758932706</v>
      </c>
      <c r="N161">
        <f t="shared" si="74"/>
        <v>95.276864911426728</v>
      </c>
      <c r="O161">
        <f t="shared" si="75"/>
        <v>0.13441462957939834</v>
      </c>
      <c r="P161">
        <f t="shared" si="76"/>
        <v>3.6788829489465482</v>
      </c>
      <c r="Q161">
        <f t="shared" si="77"/>
        <v>0.13174471872888874</v>
      </c>
      <c r="R161">
        <f t="shared" si="78"/>
        <v>8.257591296051274E-2</v>
      </c>
      <c r="S161">
        <f t="shared" si="79"/>
        <v>226.11886166297947</v>
      </c>
      <c r="T161">
        <f t="shared" si="80"/>
        <v>33.618304005808866</v>
      </c>
      <c r="U161">
        <f t="shared" si="81"/>
        <v>33.017385714285723</v>
      </c>
      <c r="V161">
        <f t="shared" si="82"/>
        <v>5.0570443408580497</v>
      </c>
      <c r="W161">
        <f t="shared" si="83"/>
        <v>69.663294684537377</v>
      </c>
      <c r="X161">
        <f t="shared" si="84"/>
        <v>3.5162957352446869</v>
      </c>
      <c r="Y161">
        <f t="shared" si="85"/>
        <v>5.047558762714063</v>
      </c>
      <c r="Z161">
        <f t="shared" si="86"/>
        <v>1.5407486056133628</v>
      </c>
      <c r="AA161">
        <f t="shared" si="87"/>
        <v>-92.477050937418852</v>
      </c>
      <c r="AB161">
        <f t="shared" si="88"/>
        <v>-6.6272536844957637</v>
      </c>
      <c r="AC161">
        <f t="shared" si="89"/>
        <v>-0.41256843997652926</v>
      </c>
      <c r="AD161">
        <f t="shared" si="90"/>
        <v>126.60198860108832</v>
      </c>
      <c r="AE161">
        <f t="shared" si="91"/>
        <v>43.80370023197991</v>
      </c>
      <c r="AF161">
        <f t="shared" si="92"/>
        <v>2.1026466486080535</v>
      </c>
      <c r="AG161">
        <f t="shared" si="93"/>
        <v>19.999056190951894</v>
      </c>
      <c r="AH161">
        <v>994.64369451226219</v>
      </c>
      <c r="AI161">
        <v>979.1554969696964</v>
      </c>
      <c r="AJ161">
        <v>1.7612437128052321</v>
      </c>
      <c r="AK161">
        <v>64.07577277955869</v>
      </c>
      <c r="AL161">
        <f t="shared" si="94"/>
        <v>2.0969852820276382</v>
      </c>
      <c r="AM161">
        <v>33.941671390676312</v>
      </c>
      <c r="AN161">
        <v>34.782716783216813</v>
      </c>
      <c r="AO161">
        <v>-4.8149460511979539E-5</v>
      </c>
      <c r="AP161">
        <v>91.892419978846732</v>
      </c>
      <c r="AQ161">
        <v>36</v>
      </c>
      <c r="AR161">
        <v>6</v>
      </c>
      <c r="AS161">
        <f t="shared" si="95"/>
        <v>1</v>
      </c>
      <c r="AT161">
        <f t="shared" si="96"/>
        <v>0</v>
      </c>
      <c r="AU161">
        <f t="shared" si="97"/>
        <v>47310.79011020589</v>
      </c>
      <c r="AV161">
        <f t="shared" si="98"/>
        <v>1200.021428571428</v>
      </c>
      <c r="AW161">
        <f t="shared" si="99"/>
        <v>1025.9430993072428</v>
      </c>
      <c r="AX161">
        <f t="shared" si="100"/>
        <v>0.85493731601825007</v>
      </c>
      <c r="AY161">
        <f t="shared" si="101"/>
        <v>0.1884290199152226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1670961687.0999999</v>
      </c>
      <c r="BF161">
        <v>942.53842857142865</v>
      </c>
      <c r="BG161">
        <v>961.55742857142855</v>
      </c>
      <c r="BH161">
        <v>34.785400000000003</v>
      </c>
      <c r="BI161">
        <v>33.942357142857141</v>
      </c>
      <c r="BJ161">
        <v>947.72457142857149</v>
      </c>
      <c r="BK161">
        <v>34.632957142857137</v>
      </c>
      <c r="BL161">
        <v>649.98642857142863</v>
      </c>
      <c r="BM161">
        <v>100.9854285714286</v>
      </c>
      <c r="BN161">
        <v>9.9961714285714293E-2</v>
      </c>
      <c r="BO161">
        <v>32.983971428571422</v>
      </c>
      <c r="BP161">
        <v>33.017385714285723</v>
      </c>
      <c r="BQ161">
        <v>999.89999999999986</v>
      </c>
      <c r="BR161">
        <v>0</v>
      </c>
      <c r="BS161">
        <v>0</v>
      </c>
      <c r="BT161">
        <v>9010.1771428571428</v>
      </c>
      <c r="BU161">
        <v>0</v>
      </c>
      <c r="BV161">
        <v>649.93685714285709</v>
      </c>
      <c r="BW161">
        <v>-19.01897142857143</v>
      </c>
      <c r="BX161">
        <v>976.50685714285726</v>
      </c>
      <c r="BY161">
        <v>995.34171428571426</v>
      </c>
      <c r="BZ161">
        <v>0.84305685714285716</v>
      </c>
      <c r="CA161">
        <v>961.55742857142855</v>
      </c>
      <c r="CB161">
        <v>33.942357142857141</v>
      </c>
      <c r="CC161">
        <v>3.5128185714285709</v>
      </c>
      <c r="CD161">
        <v>3.427682857142857</v>
      </c>
      <c r="CE161">
        <v>26.681828571428571</v>
      </c>
      <c r="CF161">
        <v>26.265742857142861</v>
      </c>
      <c r="CG161">
        <v>1200.021428571428</v>
      </c>
      <c r="CH161">
        <v>0.50000499999999992</v>
      </c>
      <c r="CI161">
        <v>0.49999500000000008</v>
      </c>
      <c r="CJ161">
        <v>0</v>
      </c>
      <c r="CK161">
        <v>1363.028571428571</v>
      </c>
      <c r="CL161">
        <v>4.9990899999999998</v>
      </c>
      <c r="CM161">
        <v>15851.342857142859</v>
      </c>
      <c r="CN161">
        <v>9558.0414285714305</v>
      </c>
      <c r="CO161">
        <v>43.723000000000013</v>
      </c>
      <c r="CP161">
        <v>45.936999999999998</v>
      </c>
      <c r="CQ161">
        <v>44.561999999999998</v>
      </c>
      <c r="CR161">
        <v>45</v>
      </c>
      <c r="CS161">
        <v>45</v>
      </c>
      <c r="CT161">
        <v>597.51857142857136</v>
      </c>
      <c r="CU161">
        <v>597.50285714285724</v>
      </c>
      <c r="CV161">
        <v>0</v>
      </c>
      <c r="CW161">
        <v>1670961721.5999999</v>
      </c>
      <c r="CX161">
        <v>0</v>
      </c>
      <c r="CY161">
        <v>1670954496.5999999</v>
      </c>
      <c r="CZ161" t="s">
        <v>356</v>
      </c>
      <c r="DA161">
        <v>1670954495.5999999</v>
      </c>
      <c r="DB161">
        <v>1670954496.5999999</v>
      </c>
      <c r="DC161">
        <v>16</v>
      </c>
      <c r="DD161">
        <v>-7.6999999999999999E-2</v>
      </c>
      <c r="DE161">
        <v>-1.0999999999999999E-2</v>
      </c>
      <c r="DF161">
        <v>-4.38</v>
      </c>
      <c r="DG161">
        <v>0.152</v>
      </c>
      <c r="DH161">
        <v>415</v>
      </c>
      <c r="DI161">
        <v>32</v>
      </c>
      <c r="DJ161">
        <v>0.4</v>
      </c>
      <c r="DK161">
        <v>0.41</v>
      </c>
      <c r="DL161">
        <v>-19.012080000000001</v>
      </c>
      <c r="DM161">
        <v>-0.47918949343337891</v>
      </c>
      <c r="DN161">
        <v>6.7552065845538661E-2</v>
      </c>
      <c r="DO161">
        <v>0</v>
      </c>
      <c r="DP161">
        <v>0.8411114999999999</v>
      </c>
      <c r="DQ161">
        <v>4.7905936210131672E-2</v>
      </c>
      <c r="DR161">
        <v>5.3417815661069481E-3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368</v>
      </c>
      <c r="EA161">
        <v>3.2961499999999999</v>
      </c>
      <c r="EB161">
        <v>2.6253500000000001</v>
      </c>
      <c r="EC161">
        <v>0.180113</v>
      </c>
      <c r="ED161">
        <v>0.180481</v>
      </c>
      <c r="EE161">
        <v>0.141181</v>
      </c>
      <c r="EF161">
        <v>0.137375</v>
      </c>
      <c r="EG161">
        <v>24771.9</v>
      </c>
      <c r="EH161">
        <v>25190.400000000001</v>
      </c>
      <c r="EI161">
        <v>28116.3</v>
      </c>
      <c r="EJ161">
        <v>29593.4</v>
      </c>
      <c r="EK161">
        <v>33228.5</v>
      </c>
      <c r="EL161">
        <v>35438.6</v>
      </c>
      <c r="EM161">
        <v>39684.1</v>
      </c>
      <c r="EN161">
        <v>42292.5</v>
      </c>
      <c r="EO161">
        <v>2.15307</v>
      </c>
      <c r="EP161">
        <v>2.1736499999999999</v>
      </c>
      <c r="EQ161">
        <v>0.115827</v>
      </c>
      <c r="ER161">
        <v>0</v>
      </c>
      <c r="ES161">
        <v>31.14</v>
      </c>
      <c r="ET161">
        <v>999.9</v>
      </c>
      <c r="EU161">
        <v>71.099999999999994</v>
      </c>
      <c r="EV161">
        <v>35.1</v>
      </c>
      <c r="EW161">
        <v>39.989199999999997</v>
      </c>
      <c r="EX161">
        <v>57.516300000000001</v>
      </c>
      <c r="EY161">
        <v>-2.7484000000000002</v>
      </c>
      <c r="EZ161">
        <v>2</v>
      </c>
      <c r="FA161">
        <v>0.51563800000000004</v>
      </c>
      <c r="FB161">
        <v>0.45622499999999999</v>
      </c>
      <c r="FC161">
        <v>20.270399999999999</v>
      </c>
      <c r="FD161">
        <v>5.2171399999999997</v>
      </c>
      <c r="FE161">
        <v>12.008599999999999</v>
      </c>
      <c r="FF161">
        <v>4.9861000000000004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1.86226</v>
      </c>
      <c r="FN161">
        <v>1.86429</v>
      </c>
      <c r="FO161">
        <v>1.8603499999999999</v>
      </c>
      <c r="FP161">
        <v>1.86111</v>
      </c>
      <c r="FQ161">
        <v>1.86019</v>
      </c>
      <c r="FR161">
        <v>1.86189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-5.1909999999999998</v>
      </c>
      <c r="GH161">
        <v>0.15240000000000001</v>
      </c>
      <c r="GI161">
        <v>-3.43048097447471</v>
      </c>
      <c r="GJ161">
        <v>-2.7043828418459848E-3</v>
      </c>
      <c r="GK161">
        <v>1.1637646390227569E-6</v>
      </c>
      <c r="GL161">
        <v>-2.7935288173591201E-10</v>
      </c>
      <c r="GM161">
        <v>0.15243500000000409</v>
      </c>
      <c r="GN161">
        <v>0</v>
      </c>
      <c r="GO161">
        <v>0</v>
      </c>
      <c r="GP161">
        <v>0</v>
      </c>
      <c r="GQ161">
        <v>5</v>
      </c>
      <c r="GR161">
        <v>2087</v>
      </c>
      <c r="GS161">
        <v>4</v>
      </c>
      <c r="GT161">
        <v>31</v>
      </c>
      <c r="GU161">
        <v>119.9</v>
      </c>
      <c r="GV161">
        <v>119.9</v>
      </c>
      <c r="GW161">
        <v>2.7050800000000002</v>
      </c>
      <c r="GX161">
        <v>2.5354000000000001</v>
      </c>
      <c r="GY161">
        <v>2.04834</v>
      </c>
      <c r="GZ161">
        <v>2.6171899999999999</v>
      </c>
      <c r="HA161">
        <v>2.1972700000000001</v>
      </c>
      <c r="HB161">
        <v>2.34375</v>
      </c>
      <c r="HC161">
        <v>40.4255</v>
      </c>
      <c r="HD161">
        <v>13.3965</v>
      </c>
      <c r="HE161">
        <v>18</v>
      </c>
      <c r="HF161">
        <v>651.95299999999997</v>
      </c>
      <c r="HG161">
        <v>743.03300000000002</v>
      </c>
      <c r="HH161">
        <v>31.000800000000002</v>
      </c>
      <c r="HI161">
        <v>33.770699999999998</v>
      </c>
      <c r="HJ161">
        <v>30.001200000000001</v>
      </c>
      <c r="HK161">
        <v>33.561199999999999</v>
      </c>
      <c r="HL161">
        <v>33.545400000000001</v>
      </c>
      <c r="HM161">
        <v>54.135300000000001</v>
      </c>
      <c r="HN161">
        <v>19.252099999999999</v>
      </c>
      <c r="HO161">
        <v>100</v>
      </c>
      <c r="HP161">
        <v>31</v>
      </c>
      <c r="HQ161">
        <v>976.03700000000003</v>
      </c>
      <c r="HR161">
        <v>33.9542</v>
      </c>
      <c r="HS161">
        <v>99.069199999999995</v>
      </c>
      <c r="HT161">
        <v>98.078999999999994</v>
      </c>
    </row>
    <row r="162" spans="1:228" x14ac:dyDescent="0.2">
      <c r="A162">
        <v>147</v>
      </c>
      <c r="B162">
        <v>1670961693.0999999</v>
      </c>
      <c r="C162">
        <v>583.09999990463257</v>
      </c>
      <c r="D162" t="s">
        <v>653</v>
      </c>
      <c r="E162" t="s">
        <v>654</v>
      </c>
      <c r="F162">
        <v>4</v>
      </c>
      <c r="G162">
        <v>1670961690.7874999</v>
      </c>
      <c r="H162">
        <f t="shared" si="68"/>
        <v>2.1011818542764136E-3</v>
      </c>
      <c r="I162">
        <f t="shared" si="69"/>
        <v>2.1011818542764136</v>
      </c>
      <c r="J162">
        <f t="shared" si="70"/>
        <v>20.844601554121716</v>
      </c>
      <c r="K162">
        <f t="shared" si="71"/>
        <v>948.66724999999997</v>
      </c>
      <c r="L162">
        <f t="shared" si="72"/>
        <v>676.25289733876559</v>
      </c>
      <c r="M162">
        <f t="shared" si="73"/>
        <v>68.358031016296735</v>
      </c>
      <c r="N162">
        <f t="shared" si="74"/>
        <v>95.894635800960003</v>
      </c>
      <c r="O162">
        <f t="shared" si="75"/>
        <v>0.13476035402792738</v>
      </c>
      <c r="P162">
        <f t="shared" si="76"/>
        <v>3.678823904084989</v>
      </c>
      <c r="Q162">
        <f t="shared" si="77"/>
        <v>0.13207679670305686</v>
      </c>
      <c r="R162">
        <f t="shared" si="78"/>
        <v>8.2784653957952412E-2</v>
      </c>
      <c r="S162">
        <f t="shared" si="79"/>
        <v>226.1148614839008</v>
      </c>
      <c r="T162">
        <f t="shared" si="80"/>
        <v>33.61804450082932</v>
      </c>
      <c r="U162">
        <f t="shared" si="81"/>
        <v>33.013925</v>
      </c>
      <c r="V162">
        <f t="shared" si="82"/>
        <v>5.0560612010213406</v>
      </c>
      <c r="W162">
        <f t="shared" si="83"/>
        <v>69.657575563097936</v>
      </c>
      <c r="X162">
        <f t="shared" si="84"/>
        <v>3.5161312549135233</v>
      </c>
      <c r="Y162">
        <f t="shared" si="85"/>
        <v>5.04773705729753</v>
      </c>
      <c r="Z162">
        <f t="shared" si="86"/>
        <v>1.5399299461078173</v>
      </c>
      <c r="AA162">
        <f t="shared" si="87"/>
        <v>-92.662119773589836</v>
      </c>
      <c r="AB162">
        <f t="shared" si="88"/>
        <v>-5.8161080203469124</v>
      </c>
      <c r="AC162">
        <f t="shared" si="89"/>
        <v>-0.36207272642360394</v>
      </c>
      <c r="AD162">
        <f t="shared" si="90"/>
        <v>127.27456096354044</v>
      </c>
      <c r="AE162">
        <f t="shared" si="91"/>
        <v>43.327128182431466</v>
      </c>
      <c r="AF162">
        <f t="shared" si="92"/>
        <v>2.0885488455419576</v>
      </c>
      <c r="AG162">
        <f t="shared" si="93"/>
        <v>20.844601554121716</v>
      </c>
      <c r="AH162">
        <v>1001.309212929293</v>
      </c>
      <c r="AI162">
        <v>985.86236969696995</v>
      </c>
      <c r="AJ162">
        <v>1.6582324862805851</v>
      </c>
      <c r="AK162">
        <v>64.07577277955869</v>
      </c>
      <c r="AL162">
        <f t="shared" si="94"/>
        <v>2.1011818542764136</v>
      </c>
      <c r="AM162">
        <v>33.945024334892622</v>
      </c>
      <c r="AN162">
        <v>34.787536363636391</v>
      </c>
      <c r="AO162">
        <v>-2.9018787884755731E-5</v>
      </c>
      <c r="AP162">
        <v>91.892419978846732</v>
      </c>
      <c r="AQ162">
        <v>36</v>
      </c>
      <c r="AR162">
        <v>6</v>
      </c>
      <c r="AS162">
        <f t="shared" si="95"/>
        <v>1</v>
      </c>
      <c r="AT162">
        <f t="shared" si="96"/>
        <v>0</v>
      </c>
      <c r="AU162">
        <f t="shared" si="97"/>
        <v>47309.622835797454</v>
      </c>
      <c r="AV162">
        <f t="shared" si="98"/>
        <v>1200.0037500000001</v>
      </c>
      <c r="AW162">
        <f t="shared" si="99"/>
        <v>1025.9276385926948</v>
      </c>
      <c r="AX162">
        <f t="shared" si="100"/>
        <v>0.85493702714903574</v>
      </c>
      <c r="AY162">
        <f t="shared" si="101"/>
        <v>0.188428462397639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1670961690.7874999</v>
      </c>
      <c r="BF162">
        <v>948.66724999999997</v>
      </c>
      <c r="BG162">
        <v>967.48575000000005</v>
      </c>
      <c r="BH162">
        <v>34.784412500000002</v>
      </c>
      <c r="BI162">
        <v>33.947125</v>
      </c>
      <c r="BJ162">
        <v>953.86099999999999</v>
      </c>
      <c r="BK162">
        <v>34.631974999999997</v>
      </c>
      <c r="BL162">
        <v>650.06700000000001</v>
      </c>
      <c r="BM162">
        <v>100.983375</v>
      </c>
      <c r="BN162">
        <v>0.10015644999999999</v>
      </c>
      <c r="BO162">
        <v>32.9846</v>
      </c>
      <c r="BP162">
        <v>33.013925</v>
      </c>
      <c r="BQ162">
        <v>999.9</v>
      </c>
      <c r="BR162">
        <v>0</v>
      </c>
      <c r="BS162">
        <v>0</v>
      </c>
      <c r="BT162">
        <v>9010.15625</v>
      </c>
      <c r="BU162">
        <v>0</v>
      </c>
      <c r="BV162">
        <v>1174.1590000000001</v>
      </c>
      <c r="BW162">
        <v>-18.818674999999999</v>
      </c>
      <c r="BX162">
        <v>982.85537500000009</v>
      </c>
      <c r="BY162">
        <v>1001.484375</v>
      </c>
      <c r="BZ162">
        <v>0.83727924999999992</v>
      </c>
      <c r="CA162">
        <v>967.48575000000005</v>
      </c>
      <c r="CB162">
        <v>33.947125</v>
      </c>
      <c r="CC162">
        <v>3.5126499999999998</v>
      </c>
      <c r="CD162">
        <v>3.4280987500000002</v>
      </c>
      <c r="CE162">
        <v>26.681000000000001</v>
      </c>
      <c r="CF162">
        <v>26.267775</v>
      </c>
      <c r="CG162">
        <v>1200.0037500000001</v>
      </c>
      <c r="CH162">
        <v>0.50001712500000006</v>
      </c>
      <c r="CI162">
        <v>0.49998287499999999</v>
      </c>
      <c r="CJ162">
        <v>0</v>
      </c>
      <c r="CK162">
        <v>1367.0550000000001</v>
      </c>
      <c r="CL162">
        <v>4.9990899999999998</v>
      </c>
      <c r="CM162">
        <v>15898.525</v>
      </c>
      <c r="CN162">
        <v>9557.9500000000007</v>
      </c>
      <c r="CO162">
        <v>43.718499999999999</v>
      </c>
      <c r="CP162">
        <v>45.936999999999998</v>
      </c>
      <c r="CQ162">
        <v>44.561999999999998</v>
      </c>
      <c r="CR162">
        <v>45</v>
      </c>
      <c r="CS162">
        <v>45</v>
      </c>
      <c r="CT162">
        <v>597.52125000000001</v>
      </c>
      <c r="CU162">
        <v>597.48250000000007</v>
      </c>
      <c r="CV162">
        <v>0</v>
      </c>
      <c r="CW162">
        <v>1670961725.2</v>
      </c>
      <c r="CX162">
        <v>0</v>
      </c>
      <c r="CY162">
        <v>1670954496.5999999</v>
      </c>
      <c r="CZ162" t="s">
        <v>356</v>
      </c>
      <c r="DA162">
        <v>1670954495.5999999</v>
      </c>
      <c r="DB162">
        <v>1670954496.5999999</v>
      </c>
      <c r="DC162">
        <v>16</v>
      </c>
      <c r="DD162">
        <v>-7.6999999999999999E-2</v>
      </c>
      <c r="DE162">
        <v>-1.0999999999999999E-2</v>
      </c>
      <c r="DF162">
        <v>-4.38</v>
      </c>
      <c r="DG162">
        <v>0.152</v>
      </c>
      <c r="DH162">
        <v>415</v>
      </c>
      <c r="DI162">
        <v>32</v>
      </c>
      <c r="DJ162">
        <v>0.4</v>
      </c>
      <c r="DK162">
        <v>0.41</v>
      </c>
      <c r="DL162">
        <v>-18.989967499999999</v>
      </c>
      <c r="DM162">
        <v>0.39249568480306529</v>
      </c>
      <c r="DN162">
        <v>9.5767965383785902E-2</v>
      </c>
      <c r="DO162">
        <v>0</v>
      </c>
      <c r="DP162">
        <v>0.84198732499999984</v>
      </c>
      <c r="DQ162">
        <v>1.1088292682916701E-3</v>
      </c>
      <c r="DR162">
        <v>4.1050210132683868E-3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368</v>
      </c>
      <c r="EA162">
        <v>3.29616</v>
      </c>
      <c r="EB162">
        <v>2.6255099999999998</v>
      </c>
      <c r="EC162">
        <v>0.180898</v>
      </c>
      <c r="ED162">
        <v>0.18123700000000001</v>
      </c>
      <c r="EE162">
        <v>0.14119399999999999</v>
      </c>
      <c r="EF162">
        <v>0.13738600000000001</v>
      </c>
      <c r="EG162">
        <v>24747.7</v>
      </c>
      <c r="EH162">
        <v>25166.3</v>
      </c>
      <c r="EI162">
        <v>28115.9</v>
      </c>
      <c r="EJ162">
        <v>29592.5</v>
      </c>
      <c r="EK162">
        <v>33227.699999999997</v>
      </c>
      <c r="EL162">
        <v>35437.199999999997</v>
      </c>
      <c r="EM162">
        <v>39683.699999999997</v>
      </c>
      <c r="EN162">
        <v>42291.4</v>
      </c>
      <c r="EO162">
        <v>2.1535700000000002</v>
      </c>
      <c r="EP162">
        <v>2.1735500000000001</v>
      </c>
      <c r="EQ162">
        <v>0.11544699999999999</v>
      </c>
      <c r="ER162">
        <v>0</v>
      </c>
      <c r="ES162">
        <v>31.1434</v>
      </c>
      <c r="ET162">
        <v>999.9</v>
      </c>
      <c r="EU162">
        <v>71.099999999999994</v>
      </c>
      <c r="EV162">
        <v>35.1</v>
      </c>
      <c r="EW162">
        <v>39.989899999999999</v>
      </c>
      <c r="EX162">
        <v>57.636299999999999</v>
      </c>
      <c r="EY162">
        <v>-2.7884600000000002</v>
      </c>
      <c r="EZ162">
        <v>2</v>
      </c>
      <c r="FA162">
        <v>0.51663099999999995</v>
      </c>
      <c r="FB162">
        <v>0.45618199999999998</v>
      </c>
      <c r="FC162">
        <v>20.270399999999999</v>
      </c>
      <c r="FD162">
        <v>5.21774</v>
      </c>
      <c r="FE162">
        <v>12.0077</v>
      </c>
      <c r="FF162">
        <v>4.9861500000000003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1.86585</v>
      </c>
      <c r="FM162">
        <v>1.86222</v>
      </c>
      <c r="FN162">
        <v>1.8643099999999999</v>
      </c>
      <c r="FO162">
        <v>1.8603499999999999</v>
      </c>
      <c r="FP162">
        <v>1.8611</v>
      </c>
      <c r="FQ162">
        <v>1.8602000000000001</v>
      </c>
      <c r="FR162">
        <v>1.86189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-5.1980000000000004</v>
      </c>
      <c r="GH162">
        <v>0.15240000000000001</v>
      </c>
      <c r="GI162">
        <v>-3.43048097447471</v>
      </c>
      <c r="GJ162">
        <v>-2.7043828418459848E-3</v>
      </c>
      <c r="GK162">
        <v>1.1637646390227569E-6</v>
      </c>
      <c r="GL162">
        <v>-2.7935288173591201E-10</v>
      </c>
      <c r="GM162">
        <v>0.15243500000000409</v>
      </c>
      <c r="GN162">
        <v>0</v>
      </c>
      <c r="GO162">
        <v>0</v>
      </c>
      <c r="GP162">
        <v>0</v>
      </c>
      <c r="GQ162">
        <v>5</v>
      </c>
      <c r="GR162">
        <v>2087</v>
      </c>
      <c r="GS162">
        <v>4</v>
      </c>
      <c r="GT162">
        <v>31</v>
      </c>
      <c r="GU162">
        <v>120</v>
      </c>
      <c r="GV162">
        <v>119.9</v>
      </c>
      <c r="GW162">
        <v>2.7197300000000002</v>
      </c>
      <c r="GX162">
        <v>2.5366200000000001</v>
      </c>
      <c r="GY162">
        <v>2.04834</v>
      </c>
      <c r="GZ162">
        <v>2.6171899999999999</v>
      </c>
      <c r="HA162">
        <v>2.1972700000000001</v>
      </c>
      <c r="HB162">
        <v>2.34741</v>
      </c>
      <c r="HC162">
        <v>40.4255</v>
      </c>
      <c r="HD162">
        <v>13.379</v>
      </c>
      <c r="HE162">
        <v>18</v>
      </c>
      <c r="HF162">
        <v>652.43100000000004</v>
      </c>
      <c r="HG162">
        <v>743.03700000000003</v>
      </c>
      <c r="HH162">
        <v>31.000399999999999</v>
      </c>
      <c r="HI162">
        <v>33.779000000000003</v>
      </c>
      <c r="HJ162">
        <v>30.001200000000001</v>
      </c>
      <c r="HK162">
        <v>33.569299999999998</v>
      </c>
      <c r="HL162">
        <v>33.553600000000003</v>
      </c>
      <c r="HM162">
        <v>54.429699999999997</v>
      </c>
      <c r="HN162">
        <v>19.252099999999999</v>
      </c>
      <c r="HO162">
        <v>100</v>
      </c>
      <c r="HP162">
        <v>31</v>
      </c>
      <c r="HQ162">
        <v>982.71600000000001</v>
      </c>
      <c r="HR162">
        <v>33.9542</v>
      </c>
      <c r="HS162">
        <v>99.068100000000001</v>
      </c>
      <c r="HT162">
        <v>98.076300000000003</v>
      </c>
    </row>
    <row r="163" spans="1:228" x14ac:dyDescent="0.2">
      <c r="A163">
        <v>148</v>
      </c>
      <c r="B163">
        <v>1670961697.0999999</v>
      </c>
      <c r="C163">
        <v>587.09999990463257</v>
      </c>
      <c r="D163" t="s">
        <v>655</v>
      </c>
      <c r="E163" t="s">
        <v>656</v>
      </c>
      <c r="F163">
        <v>4</v>
      </c>
      <c r="G163">
        <v>1670961695.0999999</v>
      </c>
      <c r="H163">
        <f t="shared" si="68"/>
        <v>2.1063260463368167E-3</v>
      </c>
      <c r="I163">
        <f t="shared" si="69"/>
        <v>2.1063260463368167</v>
      </c>
      <c r="J163">
        <f t="shared" si="70"/>
        <v>20.4249695034983</v>
      </c>
      <c r="K163">
        <f t="shared" si="71"/>
        <v>955.58442857142859</v>
      </c>
      <c r="L163">
        <f t="shared" si="72"/>
        <v>688.17028879653049</v>
      </c>
      <c r="M163">
        <f t="shared" si="73"/>
        <v>69.562630065984919</v>
      </c>
      <c r="N163">
        <f t="shared" si="74"/>
        <v>96.593775092757269</v>
      </c>
      <c r="O163">
        <f t="shared" si="75"/>
        <v>0.13487249913306301</v>
      </c>
      <c r="P163">
        <f t="shared" si="76"/>
        <v>3.6809273221554726</v>
      </c>
      <c r="Q163">
        <f t="shared" si="77"/>
        <v>0.13218602457790538</v>
      </c>
      <c r="R163">
        <f t="shared" si="78"/>
        <v>8.285317750826221E-2</v>
      </c>
      <c r="S163">
        <f t="shared" si="79"/>
        <v>226.1195679480046</v>
      </c>
      <c r="T163">
        <f t="shared" si="80"/>
        <v>33.621333842580327</v>
      </c>
      <c r="U163">
        <f t="shared" si="81"/>
        <v>33.02554285714286</v>
      </c>
      <c r="V163">
        <f t="shared" si="82"/>
        <v>5.0593623275309065</v>
      </c>
      <c r="W163">
        <f t="shared" si="83"/>
        <v>69.655889815906406</v>
      </c>
      <c r="X163">
        <f t="shared" si="84"/>
        <v>3.5169720830825097</v>
      </c>
      <c r="Y163">
        <f t="shared" si="85"/>
        <v>5.0490663350615685</v>
      </c>
      <c r="Z163">
        <f t="shared" si="86"/>
        <v>1.5423902444483968</v>
      </c>
      <c r="AA163">
        <f t="shared" si="87"/>
        <v>-92.888978643453612</v>
      </c>
      <c r="AB163">
        <f t="shared" si="88"/>
        <v>-7.1950905474907136</v>
      </c>
      <c r="AC163">
        <f t="shared" si="89"/>
        <v>-0.44769895221285866</v>
      </c>
      <c r="AD163">
        <f t="shared" si="90"/>
        <v>125.58779980484744</v>
      </c>
      <c r="AE163">
        <f t="shared" si="91"/>
        <v>43.041077672117325</v>
      </c>
      <c r="AF163">
        <f t="shared" si="92"/>
        <v>2.0929810496805685</v>
      </c>
      <c r="AG163">
        <f t="shared" si="93"/>
        <v>20.4249695034983</v>
      </c>
      <c r="AH163">
        <v>1007.833039489205</v>
      </c>
      <c r="AI163">
        <v>992.53202424242409</v>
      </c>
      <c r="AJ163">
        <v>1.666550759187488</v>
      </c>
      <c r="AK163">
        <v>64.07577277955869</v>
      </c>
      <c r="AL163">
        <f t="shared" si="94"/>
        <v>2.1063260463368167</v>
      </c>
      <c r="AM163">
        <v>33.951101343939257</v>
      </c>
      <c r="AN163">
        <v>34.79529090909093</v>
      </c>
      <c r="AO163">
        <v>5.8878684382722342E-5</v>
      </c>
      <c r="AP163">
        <v>91.892419978846732</v>
      </c>
      <c r="AQ163">
        <v>36</v>
      </c>
      <c r="AR163">
        <v>6</v>
      </c>
      <c r="AS163">
        <f t="shared" si="95"/>
        <v>1</v>
      </c>
      <c r="AT163">
        <f t="shared" si="96"/>
        <v>0</v>
      </c>
      <c r="AU163">
        <f t="shared" si="97"/>
        <v>47346.492183781862</v>
      </c>
      <c r="AV163">
        <f t="shared" si="98"/>
        <v>1200.03</v>
      </c>
      <c r="AW163">
        <f t="shared" si="99"/>
        <v>1025.949956449743</v>
      </c>
      <c r="AX163">
        <f t="shared" si="100"/>
        <v>0.85493692361836215</v>
      </c>
      <c r="AY163">
        <f t="shared" si="101"/>
        <v>0.18842826258343925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1670961695.0999999</v>
      </c>
      <c r="BF163">
        <v>955.58442857142859</v>
      </c>
      <c r="BG163">
        <v>974.29442857142863</v>
      </c>
      <c r="BH163">
        <v>34.792757142857148</v>
      </c>
      <c r="BI163">
        <v>33.953585714285722</v>
      </c>
      <c r="BJ163">
        <v>960.78657142857139</v>
      </c>
      <c r="BK163">
        <v>34.640328571428583</v>
      </c>
      <c r="BL163">
        <v>649.97842857142859</v>
      </c>
      <c r="BM163">
        <v>100.98357142857139</v>
      </c>
      <c r="BN163">
        <v>9.988305714285714E-2</v>
      </c>
      <c r="BO163">
        <v>32.989285714285707</v>
      </c>
      <c r="BP163">
        <v>33.02554285714286</v>
      </c>
      <c r="BQ163">
        <v>999.89999999999986</v>
      </c>
      <c r="BR163">
        <v>0</v>
      </c>
      <c r="BS163">
        <v>0</v>
      </c>
      <c r="BT163">
        <v>9017.4114285714277</v>
      </c>
      <c r="BU163">
        <v>0</v>
      </c>
      <c r="BV163">
        <v>1209.2057142857141</v>
      </c>
      <c r="BW163">
        <v>-18.70994285714286</v>
      </c>
      <c r="BX163">
        <v>990.0304285714285</v>
      </c>
      <c r="BY163">
        <v>1008.538571428571</v>
      </c>
      <c r="BZ163">
        <v>0.839178857142857</v>
      </c>
      <c r="CA163">
        <v>974.29442857142863</v>
      </c>
      <c r="CB163">
        <v>33.953585714285722</v>
      </c>
      <c r="CC163">
        <v>3.5134957142857139</v>
      </c>
      <c r="CD163">
        <v>3.4287514285714278</v>
      </c>
      <c r="CE163">
        <v>26.685099999999998</v>
      </c>
      <c r="CF163">
        <v>26.271000000000001</v>
      </c>
      <c r="CG163">
        <v>1200.03</v>
      </c>
      <c r="CH163">
        <v>0.50001899999999999</v>
      </c>
      <c r="CI163">
        <v>0.49998100000000001</v>
      </c>
      <c r="CJ163">
        <v>0</v>
      </c>
      <c r="CK163">
        <v>1372.1928571428571</v>
      </c>
      <c r="CL163">
        <v>4.9990899999999998</v>
      </c>
      <c r="CM163">
        <v>15955.28571428571</v>
      </c>
      <c r="CN163">
        <v>9558.1542857142867</v>
      </c>
      <c r="CO163">
        <v>43.686999999999998</v>
      </c>
      <c r="CP163">
        <v>45.936999999999998</v>
      </c>
      <c r="CQ163">
        <v>44.561999999999998</v>
      </c>
      <c r="CR163">
        <v>45</v>
      </c>
      <c r="CS163">
        <v>45</v>
      </c>
      <c r="CT163">
        <v>597.53857142857134</v>
      </c>
      <c r="CU163">
        <v>597.49142857142851</v>
      </c>
      <c r="CV163">
        <v>0</v>
      </c>
      <c r="CW163">
        <v>1670961729.4000001</v>
      </c>
      <c r="CX163">
        <v>0</v>
      </c>
      <c r="CY163">
        <v>1670954496.5999999</v>
      </c>
      <c r="CZ163" t="s">
        <v>356</v>
      </c>
      <c r="DA163">
        <v>1670954495.5999999</v>
      </c>
      <c r="DB163">
        <v>1670954496.5999999</v>
      </c>
      <c r="DC163">
        <v>16</v>
      </c>
      <c r="DD163">
        <v>-7.6999999999999999E-2</v>
      </c>
      <c r="DE163">
        <v>-1.0999999999999999E-2</v>
      </c>
      <c r="DF163">
        <v>-4.38</v>
      </c>
      <c r="DG163">
        <v>0.152</v>
      </c>
      <c r="DH163">
        <v>415</v>
      </c>
      <c r="DI163">
        <v>32</v>
      </c>
      <c r="DJ163">
        <v>0.4</v>
      </c>
      <c r="DK163">
        <v>0.41</v>
      </c>
      <c r="DL163">
        <v>-18.945070000000001</v>
      </c>
      <c r="DM163">
        <v>1.326398499061934</v>
      </c>
      <c r="DN163">
        <v>0.14437239556092429</v>
      </c>
      <c r="DO163">
        <v>0</v>
      </c>
      <c r="DP163">
        <v>0.84222839999999999</v>
      </c>
      <c r="DQ163">
        <v>-2.7094401500940109E-2</v>
      </c>
      <c r="DR163">
        <v>3.8568463853257151E-3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368</v>
      </c>
      <c r="EA163">
        <v>3.2961999999999998</v>
      </c>
      <c r="EB163">
        <v>2.6254400000000002</v>
      </c>
      <c r="EC163">
        <v>0.18167900000000001</v>
      </c>
      <c r="ED163">
        <v>0.18201300000000001</v>
      </c>
      <c r="EE163">
        <v>0.14121</v>
      </c>
      <c r="EF163">
        <v>0.137402</v>
      </c>
      <c r="EG163">
        <v>24723.7</v>
      </c>
      <c r="EH163">
        <v>25141.5</v>
      </c>
      <c r="EI163">
        <v>28115.599999999999</v>
      </c>
      <c r="EJ163">
        <v>29591.5</v>
      </c>
      <c r="EK163">
        <v>33226.699999999997</v>
      </c>
      <c r="EL163">
        <v>35435.5</v>
      </c>
      <c r="EM163">
        <v>39683.199999999997</v>
      </c>
      <c r="EN163">
        <v>42290</v>
      </c>
      <c r="EO163">
        <v>2.1532200000000001</v>
      </c>
      <c r="EP163">
        <v>2.1734300000000002</v>
      </c>
      <c r="EQ163">
        <v>0.115976</v>
      </c>
      <c r="ER163">
        <v>0</v>
      </c>
      <c r="ES163">
        <v>31.148099999999999</v>
      </c>
      <c r="ET163">
        <v>999.9</v>
      </c>
      <c r="EU163">
        <v>71.099999999999994</v>
      </c>
      <c r="EV163">
        <v>35.1</v>
      </c>
      <c r="EW163">
        <v>39.987000000000002</v>
      </c>
      <c r="EX163">
        <v>58.0563</v>
      </c>
      <c r="EY163">
        <v>-2.9607399999999999</v>
      </c>
      <c r="EZ163">
        <v>2</v>
      </c>
      <c r="FA163">
        <v>0.51729700000000001</v>
      </c>
      <c r="FB163">
        <v>0.45852100000000001</v>
      </c>
      <c r="FC163">
        <v>20.270600000000002</v>
      </c>
      <c r="FD163">
        <v>5.2174399999999999</v>
      </c>
      <c r="FE163">
        <v>12.0082</v>
      </c>
      <c r="FF163">
        <v>4.9860499999999996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1.86225</v>
      </c>
      <c r="FN163">
        <v>1.8643099999999999</v>
      </c>
      <c r="FO163">
        <v>1.8603499999999999</v>
      </c>
      <c r="FP163">
        <v>1.86111</v>
      </c>
      <c r="FQ163">
        <v>1.8602000000000001</v>
      </c>
      <c r="FR163">
        <v>1.86188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-5.2060000000000004</v>
      </c>
      <c r="GH163">
        <v>0.15240000000000001</v>
      </c>
      <c r="GI163">
        <v>-3.43048097447471</v>
      </c>
      <c r="GJ163">
        <v>-2.7043828418459848E-3</v>
      </c>
      <c r="GK163">
        <v>1.1637646390227569E-6</v>
      </c>
      <c r="GL163">
        <v>-2.7935288173591201E-10</v>
      </c>
      <c r="GM163">
        <v>0.15243500000000409</v>
      </c>
      <c r="GN163">
        <v>0</v>
      </c>
      <c r="GO163">
        <v>0</v>
      </c>
      <c r="GP163">
        <v>0</v>
      </c>
      <c r="GQ163">
        <v>5</v>
      </c>
      <c r="GR163">
        <v>2087</v>
      </c>
      <c r="GS163">
        <v>4</v>
      </c>
      <c r="GT163">
        <v>31</v>
      </c>
      <c r="GU163">
        <v>120</v>
      </c>
      <c r="GV163">
        <v>120</v>
      </c>
      <c r="GW163">
        <v>2.7343799999999998</v>
      </c>
      <c r="GX163">
        <v>2.5463900000000002</v>
      </c>
      <c r="GY163">
        <v>2.04834</v>
      </c>
      <c r="GZ163">
        <v>2.6171899999999999</v>
      </c>
      <c r="HA163">
        <v>2.1972700000000001</v>
      </c>
      <c r="HB163">
        <v>2.3132299999999999</v>
      </c>
      <c r="HC163">
        <v>40.4255</v>
      </c>
      <c r="HD163">
        <v>13.3703</v>
      </c>
      <c r="HE163">
        <v>18</v>
      </c>
      <c r="HF163">
        <v>652.23199999999997</v>
      </c>
      <c r="HG163">
        <v>743.00099999999998</v>
      </c>
      <c r="HH163">
        <v>31.000499999999999</v>
      </c>
      <c r="HI163">
        <v>33.7881</v>
      </c>
      <c r="HJ163">
        <v>30.001000000000001</v>
      </c>
      <c r="HK163">
        <v>33.576999999999998</v>
      </c>
      <c r="HL163">
        <v>33.560299999999998</v>
      </c>
      <c r="HM163">
        <v>54.726900000000001</v>
      </c>
      <c r="HN163">
        <v>19.252099999999999</v>
      </c>
      <c r="HO163">
        <v>100</v>
      </c>
      <c r="HP163">
        <v>31</v>
      </c>
      <c r="HQ163">
        <v>989.39499999999998</v>
      </c>
      <c r="HR163">
        <v>33.9542</v>
      </c>
      <c r="HS163">
        <v>99.066900000000004</v>
      </c>
      <c r="HT163">
        <v>98.073099999999997</v>
      </c>
    </row>
    <row r="164" spans="1:228" x14ac:dyDescent="0.2">
      <c r="A164">
        <v>149</v>
      </c>
      <c r="B164">
        <v>1670961701.0999999</v>
      </c>
      <c r="C164">
        <v>591.09999990463257</v>
      </c>
      <c r="D164" t="s">
        <v>657</v>
      </c>
      <c r="E164" t="s">
        <v>658</v>
      </c>
      <c r="F164">
        <v>4</v>
      </c>
      <c r="G164">
        <v>1670961698.7874999</v>
      </c>
      <c r="H164">
        <f t="shared" si="68"/>
        <v>2.1051334254026757E-3</v>
      </c>
      <c r="I164">
        <f t="shared" si="69"/>
        <v>2.1051334254026757</v>
      </c>
      <c r="J164">
        <f t="shared" si="70"/>
        <v>21.072374750219254</v>
      </c>
      <c r="K164">
        <f t="shared" si="71"/>
        <v>961.46662500000002</v>
      </c>
      <c r="L164">
        <f t="shared" si="72"/>
        <v>686.15595476489875</v>
      </c>
      <c r="M164">
        <f t="shared" si="73"/>
        <v>69.358923746565168</v>
      </c>
      <c r="N164">
        <f t="shared" si="74"/>
        <v>97.188241048044901</v>
      </c>
      <c r="O164">
        <f t="shared" si="75"/>
        <v>0.13485379958664342</v>
      </c>
      <c r="P164">
        <f t="shared" si="76"/>
        <v>3.6748164867189423</v>
      </c>
      <c r="Q164">
        <f t="shared" si="77"/>
        <v>0.13216369183809445</v>
      </c>
      <c r="R164">
        <f t="shared" si="78"/>
        <v>8.2839533292695139E-2</v>
      </c>
      <c r="S164">
        <f t="shared" si="79"/>
        <v>226.11540710824289</v>
      </c>
      <c r="T164">
        <f t="shared" si="80"/>
        <v>33.623367338572223</v>
      </c>
      <c r="U164">
        <f t="shared" si="81"/>
        <v>33.024974999999998</v>
      </c>
      <c r="V164">
        <f t="shared" si="82"/>
        <v>5.0592009316266493</v>
      </c>
      <c r="W164">
        <f t="shared" si="83"/>
        <v>69.661731308436018</v>
      </c>
      <c r="X164">
        <f t="shared" si="84"/>
        <v>3.5174279659204455</v>
      </c>
      <c r="Y164">
        <f t="shared" si="85"/>
        <v>5.0492973686608416</v>
      </c>
      <c r="Z164">
        <f t="shared" si="86"/>
        <v>1.5417729657062038</v>
      </c>
      <c r="AA164">
        <f t="shared" si="87"/>
        <v>-92.836384060257998</v>
      </c>
      <c r="AB164">
        <f t="shared" si="88"/>
        <v>-6.9093201368156185</v>
      </c>
      <c r="AC164">
        <f t="shared" si="89"/>
        <v>-0.43063293421240195</v>
      </c>
      <c r="AD164">
        <f t="shared" si="90"/>
        <v>125.93906997695687</v>
      </c>
      <c r="AE164">
        <f t="shared" si="91"/>
        <v>43.595459279755268</v>
      </c>
      <c r="AF164">
        <f t="shared" si="92"/>
        <v>2.0931261339056411</v>
      </c>
      <c r="AG164">
        <f t="shared" si="93"/>
        <v>21.072374750219254</v>
      </c>
      <c r="AH164">
        <v>1014.674106662646</v>
      </c>
      <c r="AI164">
        <v>999.13118787878818</v>
      </c>
      <c r="AJ164">
        <v>1.6578195762303221</v>
      </c>
      <c r="AK164">
        <v>64.07577277955869</v>
      </c>
      <c r="AL164">
        <f t="shared" si="94"/>
        <v>2.1051334254026757</v>
      </c>
      <c r="AM164">
        <v>33.956502524726851</v>
      </c>
      <c r="AN164">
        <v>34.800381818181847</v>
      </c>
      <c r="AO164">
        <v>5.6254637111933581E-6</v>
      </c>
      <c r="AP164">
        <v>91.892419978846732</v>
      </c>
      <c r="AQ164">
        <v>36</v>
      </c>
      <c r="AR164">
        <v>6</v>
      </c>
      <c r="AS164">
        <f t="shared" si="95"/>
        <v>1</v>
      </c>
      <c r="AT164">
        <f t="shared" si="96"/>
        <v>0</v>
      </c>
      <c r="AU164">
        <f t="shared" si="97"/>
        <v>47237.159619869388</v>
      </c>
      <c r="AV164">
        <f t="shared" si="98"/>
        <v>1200.01125</v>
      </c>
      <c r="AW164">
        <f t="shared" si="99"/>
        <v>1025.9336010923539</v>
      </c>
      <c r="AX164">
        <f t="shared" si="100"/>
        <v>0.85493665254584394</v>
      </c>
      <c r="AY164">
        <f t="shared" si="101"/>
        <v>0.18842773941347873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1670961698.7874999</v>
      </c>
      <c r="BF164">
        <v>961.46662500000002</v>
      </c>
      <c r="BG164">
        <v>980.40924999999993</v>
      </c>
      <c r="BH164">
        <v>34.797312499999997</v>
      </c>
      <c r="BI164">
        <v>33.958212500000002</v>
      </c>
      <c r="BJ164">
        <v>966.67599999999993</v>
      </c>
      <c r="BK164">
        <v>34.644874999999999</v>
      </c>
      <c r="BL164">
        <v>650.07574999999997</v>
      </c>
      <c r="BM164">
        <v>100.983125</v>
      </c>
      <c r="BN164">
        <v>0.100197625</v>
      </c>
      <c r="BO164">
        <v>32.990099999999998</v>
      </c>
      <c r="BP164">
        <v>33.024974999999998</v>
      </c>
      <c r="BQ164">
        <v>999.9</v>
      </c>
      <c r="BR164">
        <v>0</v>
      </c>
      <c r="BS164">
        <v>0</v>
      </c>
      <c r="BT164">
        <v>8996.3287500000006</v>
      </c>
      <c r="BU164">
        <v>0</v>
      </c>
      <c r="BV164">
        <v>1195.78</v>
      </c>
      <c r="BW164">
        <v>-18.9430625</v>
      </c>
      <c r="BX164">
        <v>996.12912499999993</v>
      </c>
      <c r="BY164">
        <v>1014.87125</v>
      </c>
      <c r="BZ164">
        <v>0.83910050000000003</v>
      </c>
      <c r="CA164">
        <v>980.40924999999993</v>
      </c>
      <c r="CB164">
        <v>33.958212500000002</v>
      </c>
      <c r="CC164">
        <v>3.5139399999999998</v>
      </c>
      <c r="CD164">
        <v>3.4292037500000001</v>
      </c>
      <c r="CE164">
        <v>26.687237499999998</v>
      </c>
      <c r="CF164">
        <v>26.2732375</v>
      </c>
      <c r="CG164">
        <v>1200.01125</v>
      </c>
      <c r="CH164">
        <v>0.50003124999999993</v>
      </c>
      <c r="CI164">
        <v>0.49996875000000002</v>
      </c>
      <c r="CJ164">
        <v>0</v>
      </c>
      <c r="CK164">
        <v>1376.4549999999999</v>
      </c>
      <c r="CL164">
        <v>4.9990899999999998</v>
      </c>
      <c r="CM164">
        <v>16002.225</v>
      </c>
      <c r="CN164">
        <v>9558.0275000000001</v>
      </c>
      <c r="CO164">
        <v>43.686999999999998</v>
      </c>
      <c r="CP164">
        <v>45.936999999999998</v>
      </c>
      <c r="CQ164">
        <v>44.561999999999998</v>
      </c>
      <c r="CR164">
        <v>45.015500000000003</v>
      </c>
      <c r="CS164">
        <v>45</v>
      </c>
      <c r="CT164">
        <v>597.54</v>
      </c>
      <c r="CU164">
        <v>597.47125000000005</v>
      </c>
      <c r="CV164">
        <v>0</v>
      </c>
      <c r="CW164">
        <v>1670961733.5999999</v>
      </c>
      <c r="CX164">
        <v>0</v>
      </c>
      <c r="CY164">
        <v>1670954496.5999999</v>
      </c>
      <c r="CZ164" t="s">
        <v>356</v>
      </c>
      <c r="DA164">
        <v>1670954495.5999999</v>
      </c>
      <c r="DB164">
        <v>1670954496.5999999</v>
      </c>
      <c r="DC164">
        <v>16</v>
      </c>
      <c r="DD164">
        <v>-7.6999999999999999E-2</v>
      </c>
      <c r="DE164">
        <v>-1.0999999999999999E-2</v>
      </c>
      <c r="DF164">
        <v>-4.38</v>
      </c>
      <c r="DG164">
        <v>0.152</v>
      </c>
      <c r="DH164">
        <v>415</v>
      </c>
      <c r="DI164">
        <v>32</v>
      </c>
      <c r="DJ164">
        <v>0.4</v>
      </c>
      <c r="DK164">
        <v>0.41</v>
      </c>
      <c r="DL164">
        <v>-18.914014999999999</v>
      </c>
      <c r="DM164">
        <v>0.9473155722326666</v>
      </c>
      <c r="DN164">
        <v>0.1455945526968643</v>
      </c>
      <c r="DO164">
        <v>0</v>
      </c>
      <c r="DP164">
        <v>0.84125929999999993</v>
      </c>
      <c r="DQ164">
        <v>-3.1313515947468847E-2</v>
      </c>
      <c r="DR164">
        <v>3.9100565162155957E-3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368</v>
      </c>
      <c r="EA164">
        <v>3.2960600000000002</v>
      </c>
      <c r="EB164">
        <v>2.6250599999999999</v>
      </c>
      <c r="EC164">
        <v>0.182453</v>
      </c>
      <c r="ED164">
        <v>0.18281700000000001</v>
      </c>
      <c r="EE164">
        <v>0.14122499999999999</v>
      </c>
      <c r="EF164">
        <v>0.13741400000000001</v>
      </c>
      <c r="EG164">
        <v>24699.3</v>
      </c>
      <c r="EH164">
        <v>25116.9</v>
      </c>
      <c r="EI164">
        <v>28114.6</v>
      </c>
      <c r="EJ164">
        <v>29591.7</v>
      </c>
      <c r="EK164">
        <v>33225.4</v>
      </c>
      <c r="EL164">
        <v>35435</v>
      </c>
      <c r="EM164">
        <v>39682.300000000003</v>
      </c>
      <c r="EN164">
        <v>42290</v>
      </c>
      <c r="EO164">
        <v>2.1534800000000001</v>
      </c>
      <c r="EP164">
        <v>2.1732200000000002</v>
      </c>
      <c r="EQ164">
        <v>0.115357</v>
      </c>
      <c r="ER164">
        <v>0</v>
      </c>
      <c r="ES164">
        <v>31.151599999999998</v>
      </c>
      <c r="ET164">
        <v>999.9</v>
      </c>
      <c r="EU164">
        <v>71.099999999999994</v>
      </c>
      <c r="EV164">
        <v>35.1</v>
      </c>
      <c r="EW164">
        <v>39.990600000000001</v>
      </c>
      <c r="EX164">
        <v>57.936300000000003</v>
      </c>
      <c r="EY164">
        <v>-2.8806099999999999</v>
      </c>
      <c r="EZ164">
        <v>2</v>
      </c>
      <c r="FA164">
        <v>0.51814499999999997</v>
      </c>
      <c r="FB164">
        <v>0.46059099999999997</v>
      </c>
      <c r="FC164">
        <v>20.270299999999999</v>
      </c>
      <c r="FD164">
        <v>5.2165400000000002</v>
      </c>
      <c r="FE164">
        <v>12.008900000000001</v>
      </c>
      <c r="FF164">
        <v>4.9851999999999999</v>
      </c>
      <c r="FG164">
        <v>3.2841999999999998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1.8622399999999999</v>
      </c>
      <c r="FN164">
        <v>1.8642700000000001</v>
      </c>
      <c r="FO164">
        <v>1.8603499999999999</v>
      </c>
      <c r="FP164">
        <v>1.8611</v>
      </c>
      <c r="FQ164">
        <v>1.86019</v>
      </c>
      <c r="FR164">
        <v>1.86188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-5.2149999999999999</v>
      </c>
      <c r="GH164">
        <v>0.1525</v>
      </c>
      <c r="GI164">
        <v>-3.43048097447471</v>
      </c>
      <c r="GJ164">
        <v>-2.7043828418459848E-3</v>
      </c>
      <c r="GK164">
        <v>1.1637646390227569E-6</v>
      </c>
      <c r="GL164">
        <v>-2.7935288173591201E-10</v>
      </c>
      <c r="GM164">
        <v>0.15243500000000409</v>
      </c>
      <c r="GN164">
        <v>0</v>
      </c>
      <c r="GO164">
        <v>0</v>
      </c>
      <c r="GP164">
        <v>0</v>
      </c>
      <c r="GQ164">
        <v>5</v>
      </c>
      <c r="GR164">
        <v>2087</v>
      </c>
      <c r="GS164">
        <v>4</v>
      </c>
      <c r="GT164">
        <v>31</v>
      </c>
      <c r="GU164">
        <v>120.1</v>
      </c>
      <c r="GV164">
        <v>120.1</v>
      </c>
      <c r="GW164">
        <v>2.7490199999999998</v>
      </c>
      <c r="GX164">
        <v>2.5378400000000001</v>
      </c>
      <c r="GY164">
        <v>2.04834</v>
      </c>
      <c r="GZ164">
        <v>2.6171899999999999</v>
      </c>
      <c r="HA164">
        <v>2.1972700000000001</v>
      </c>
      <c r="HB164">
        <v>2.3547400000000001</v>
      </c>
      <c r="HC164">
        <v>40.4255</v>
      </c>
      <c r="HD164">
        <v>13.3703</v>
      </c>
      <c r="HE164">
        <v>18</v>
      </c>
      <c r="HF164">
        <v>652.51400000000001</v>
      </c>
      <c r="HG164">
        <v>742.90899999999999</v>
      </c>
      <c r="HH164">
        <v>31.000599999999999</v>
      </c>
      <c r="HI164">
        <v>33.796500000000002</v>
      </c>
      <c r="HJ164">
        <v>30.001000000000001</v>
      </c>
      <c r="HK164">
        <v>33.585099999999997</v>
      </c>
      <c r="HL164">
        <v>33.568600000000004</v>
      </c>
      <c r="HM164">
        <v>55.023800000000001</v>
      </c>
      <c r="HN164">
        <v>19.252099999999999</v>
      </c>
      <c r="HO164">
        <v>100</v>
      </c>
      <c r="HP164">
        <v>31</v>
      </c>
      <c r="HQ164">
        <v>996.07299999999998</v>
      </c>
      <c r="HR164">
        <v>34.061300000000003</v>
      </c>
      <c r="HS164">
        <v>99.064099999999996</v>
      </c>
      <c r="HT164">
        <v>98.073300000000003</v>
      </c>
    </row>
    <row r="165" spans="1:228" x14ac:dyDescent="0.2">
      <c r="A165">
        <v>150</v>
      </c>
      <c r="B165">
        <v>1670961705.0999999</v>
      </c>
      <c r="C165">
        <v>595.09999990463257</v>
      </c>
      <c r="D165" t="s">
        <v>659</v>
      </c>
      <c r="E165" t="s">
        <v>660</v>
      </c>
      <c r="F165">
        <v>4</v>
      </c>
      <c r="G165">
        <v>1670961703.0999999</v>
      </c>
      <c r="H165">
        <f t="shared" si="68"/>
        <v>2.106775873731211E-3</v>
      </c>
      <c r="I165">
        <f t="shared" si="69"/>
        <v>2.1067758737312112</v>
      </c>
      <c r="J165">
        <f t="shared" si="70"/>
        <v>20.477680761814089</v>
      </c>
      <c r="K165">
        <f t="shared" si="71"/>
        <v>968.52299999999991</v>
      </c>
      <c r="L165">
        <f t="shared" si="72"/>
        <v>700.17667792658119</v>
      </c>
      <c r="M165">
        <f t="shared" si="73"/>
        <v>70.776762887666209</v>
      </c>
      <c r="N165">
        <f t="shared" si="74"/>
        <v>97.902322204223722</v>
      </c>
      <c r="O165">
        <f t="shared" si="75"/>
        <v>0.13488818076150538</v>
      </c>
      <c r="P165">
        <f t="shared" si="76"/>
        <v>3.6768870238523688</v>
      </c>
      <c r="Q165">
        <f t="shared" si="77"/>
        <v>0.1321981989465805</v>
      </c>
      <c r="R165">
        <f t="shared" si="78"/>
        <v>8.2861090478109481E-2</v>
      </c>
      <c r="S165">
        <f t="shared" si="79"/>
        <v>226.11573651877322</v>
      </c>
      <c r="T165">
        <f t="shared" si="80"/>
        <v>33.629115463584277</v>
      </c>
      <c r="U165">
        <f t="shared" si="81"/>
        <v>33.030428571428573</v>
      </c>
      <c r="V165">
        <f t="shared" si="82"/>
        <v>5.0607511264373857</v>
      </c>
      <c r="W165">
        <f t="shared" si="83"/>
        <v>69.65152448417183</v>
      </c>
      <c r="X165">
        <f t="shared" si="84"/>
        <v>3.518183226579962</v>
      </c>
      <c r="Y165">
        <f t="shared" si="85"/>
        <v>5.0511216411055901</v>
      </c>
      <c r="Z165">
        <f t="shared" si="86"/>
        <v>1.5425678998574237</v>
      </c>
      <c r="AA165">
        <f t="shared" si="87"/>
        <v>-92.908816031546408</v>
      </c>
      <c r="AB165">
        <f t="shared" si="88"/>
        <v>-6.7199404964965357</v>
      </c>
      <c r="AC165">
        <f t="shared" si="89"/>
        <v>-0.41861811502513224</v>
      </c>
      <c r="AD165">
        <f t="shared" si="90"/>
        <v>126.06836187570512</v>
      </c>
      <c r="AE165">
        <f t="shared" si="91"/>
        <v>43.866941382297327</v>
      </c>
      <c r="AF165">
        <f t="shared" si="92"/>
        <v>2.0918580625079932</v>
      </c>
      <c r="AG165">
        <f t="shared" si="93"/>
        <v>20.477680761814089</v>
      </c>
      <c r="AH165">
        <v>1021.593341172769</v>
      </c>
      <c r="AI165">
        <v>1006.037666666667</v>
      </c>
      <c r="AJ165">
        <v>1.7259873652709139</v>
      </c>
      <c r="AK165">
        <v>64.07577277955869</v>
      </c>
      <c r="AL165">
        <f t="shared" si="94"/>
        <v>2.1067758737312112</v>
      </c>
      <c r="AM165">
        <v>33.961829635001159</v>
      </c>
      <c r="AN165">
        <v>34.806197902097942</v>
      </c>
      <c r="AO165">
        <v>5.294011553637868E-5</v>
      </c>
      <c r="AP165">
        <v>91.892419978846732</v>
      </c>
      <c r="AQ165">
        <v>36</v>
      </c>
      <c r="AR165">
        <v>6</v>
      </c>
      <c r="AS165">
        <f t="shared" si="95"/>
        <v>1</v>
      </c>
      <c r="AT165">
        <f t="shared" si="96"/>
        <v>0</v>
      </c>
      <c r="AU165">
        <f t="shared" si="97"/>
        <v>47273.171901333706</v>
      </c>
      <c r="AV165">
        <f t="shared" si="98"/>
        <v>1200.014285714286</v>
      </c>
      <c r="AW165">
        <f t="shared" si="99"/>
        <v>1025.9360707351159</v>
      </c>
      <c r="AX165">
        <f t="shared" si="100"/>
        <v>0.85493654779655115</v>
      </c>
      <c r="AY165">
        <f t="shared" si="101"/>
        <v>0.18842753724734373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1670961703.0999999</v>
      </c>
      <c r="BF165">
        <v>968.52299999999991</v>
      </c>
      <c r="BG165">
        <v>987.58628571428574</v>
      </c>
      <c r="BH165">
        <v>34.804499999999997</v>
      </c>
      <c r="BI165">
        <v>33.965814285714281</v>
      </c>
      <c r="BJ165">
        <v>973.74114285714302</v>
      </c>
      <c r="BK165">
        <v>34.652057142857153</v>
      </c>
      <c r="BL165">
        <v>649.99799999999993</v>
      </c>
      <c r="BM165">
        <v>100.9841428571428</v>
      </c>
      <c r="BN165">
        <v>0.1000050714285714</v>
      </c>
      <c r="BO165">
        <v>32.996528571428563</v>
      </c>
      <c r="BP165">
        <v>33.030428571428573</v>
      </c>
      <c r="BQ165">
        <v>999.89999999999986</v>
      </c>
      <c r="BR165">
        <v>0</v>
      </c>
      <c r="BS165">
        <v>0</v>
      </c>
      <c r="BT165">
        <v>9003.3928571428569</v>
      </c>
      <c r="BU165">
        <v>0</v>
      </c>
      <c r="BV165">
        <v>1187.562857142857</v>
      </c>
      <c r="BW165">
        <v>-19.063371428571429</v>
      </c>
      <c r="BX165">
        <v>1003.448571428571</v>
      </c>
      <c r="BY165">
        <v>1022.31</v>
      </c>
      <c r="BZ165">
        <v>0.8386867142857144</v>
      </c>
      <c r="CA165">
        <v>987.58628571428574</v>
      </c>
      <c r="CB165">
        <v>33.965814285714281</v>
      </c>
      <c r="CC165">
        <v>3.5146999999999999</v>
      </c>
      <c r="CD165">
        <v>3.4300057142857141</v>
      </c>
      <c r="CE165">
        <v>26.690914285714289</v>
      </c>
      <c r="CF165">
        <v>26.27721428571429</v>
      </c>
      <c r="CG165">
        <v>1200.014285714286</v>
      </c>
      <c r="CH165">
        <v>0.50003300000000006</v>
      </c>
      <c r="CI165">
        <v>0.49996699999999988</v>
      </c>
      <c r="CJ165">
        <v>0</v>
      </c>
      <c r="CK165">
        <v>1380.964285714286</v>
      </c>
      <c r="CL165">
        <v>4.9990899999999998</v>
      </c>
      <c r="CM165">
        <v>16056.414285714291</v>
      </c>
      <c r="CN165">
        <v>9558.0700000000015</v>
      </c>
      <c r="CO165">
        <v>43.686999999999998</v>
      </c>
      <c r="CP165">
        <v>45.936999999999998</v>
      </c>
      <c r="CQ165">
        <v>44.561999999999998</v>
      </c>
      <c r="CR165">
        <v>45.008857142857153</v>
      </c>
      <c r="CS165">
        <v>45</v>
      </c>
      <c r="CT165">
        <v>597.54571428571421</v>
      </c>
      <c r="CU165">
        <v>597.46857142857152</v>
      </c>
      <c r="CV165">
        <v>0</v>
      </c>
      <c r="CW165">
        <v>1670961737.2</v>
      </c>
      <c r="CX165">
        <v>0</v>
      </c>
      <c r="CY165">
        <v>1670954496.5999999</v>
      </c>
      <c r="CZ165" t="s">
        <v>356</v>
      </c>
      <c r="DA165">
        <v>1670954495.5999999</v>
      </c>
      <c r="DB165">
        <v>1670954496.5999999</v>
      </c>
      <c r="DC165">
        <v>16</v>
      </c>
      <c r="DD165">
        <v>-7.6999999999999999E-2</v>
      </c>
      <c r="DE165">
        <v>-1.0999999999999999E-2</v>
      </c>
      <c r="DF165">
        <v>-4.38</v>
      </c>
      <c r="DG165">
        <v>0.152</v>
      </c>
      <c r="DH165">
        <v>415</v>
      </c>
      <c r="DI165">
        <v>32</v>
      </c>
      <c r="DJ165">
        <v>0.4</v>
      </c>
      <c r="DK165">
        <v>0.41</v>
      </c>
      <c r="DL165">
        <v>-18.915452500000001</v>
      </c>
      <c r="DM165">
        <v>-0.22025178236395129</v>
      </c>
      <c r="DN165">
        <v>0.1483791039659898</v>
      </c>
      <c r="DO165">
        <v>0</v>
      </c>
      <c r="DP165">
        <v>0.83981315000000012</v>
      </c>
      <c r="DQ165">
        <v>-1.536794746716803E-2</v>
      </c>
      <c r="DR165">
        <v>2.9396517612635688E-3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368</v>
      </c>
      <c r="EA165">
        <v>3.2962600000000002</v>
      </c>
      <c r="EB165">
        <v>2.6257899999999998</v>
      </c>
      <c r="EC165">
        <v>0.183252</v>
      </c>
      <c r="ED165">
        <v>0.18359800000000001</v>
      </c>
      <c r="EE165">
        <v>0.14124400000000001</v>
      </c>
      <c r="EF165">
        <v>0.137431</v>
      </c>
      <c r="EG165">
        <v>24674.9</v>
      </c>
      <c r="EH165">
        <v>25092.5</v>
      </c>
      <c r="EI165">
        <v>28114.400000000001</v>
      </c>
      <c r="EJ165">
        <v>29591.5</v>
      </c>
      <c r="EK165">
        <v>33224.400000000001</v>
      </c>
      <c r="EL165">
        <v>35434.300000000003</v>
      </c>
      <c r="EM165">
        <v>39681.9</v>
      </c>
      <c r="EN165">
        <v>42289.9</v>
      </c>
      <c r="EO165">
        <v>2.1534800000000001</v>
      </c>
      <c r="EP165">
        <v>2.1732</v>
      </c>
      <c r="EQ165">
        <v>0.116177</v>
      </c>
      <c r="ER165">
        <v>0</v>
      </c>
      <c r="ES165">
        <v>31.155000000000001</v>
      </c>
      <c r="ET165">
        <v>999.9</v>
      </c>
      <c r="EU165">
        <v>71.099999999999994</v>
      </c>
      <c r="EV165">
        <v>35.1</v>
      </c>
      <c r="EW165">
        <v>39.985599999999998</v>
      </c>
      <c r="EX165">
        <v>57.696300000000001</v>
      </c>
      <c r="EY165">
        <v>-2.8445499999999999</v>
      </c>
      <c r="EZ165">
        <v>2</v>
      </c>
      <c r="FA165">
        <v>0.51876500000000003</v>
      </c>
      <c r="FB165">
        <v>0.46218999999999999</v>
      </c>
      <c r="FC165">
        <v>20.270099999999999</v>
      </c>
      <c r="FD165">
        <v>5.2159399999999998</v>
      </c>
      <c r="FE165">
        <v>12.0092</v>
      </c>
      <c r="FF165">
        <v>4.98475</v>
      </c>
      <c r="FG165">
        <v>3.2840500000000001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1.86226</v>
      </c>
      <c r="FN165">
        <v>1.86429</v>
      </c>
      <c r="FO165">
        <v>1.8603499999999999</v>
      </c>
      <c r="FP165">
        <v>1.86111</v>
      </c>
      <c r="FQ165">
        <v>1.8602000000000001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-5.2229999999999999</v>
      </c>
      <c r="GH165">
        <v>0.15240000000000001</v>
      </c>
      <c r="GI165">
        <v>-3.43048097447471</v>
      </c>
      <c r="GJ165">
        <v>-2.7043828418459848E-3</v>
      </c>
      <c r="GK165">
        <v>1.1637646390227569E-6</v>
      </c>
      <c r="GL165">
        <v>-2.7935288173591201E-10</v>
      </c>
      <c r="GM165">
        <v>0.15243500000000409</v>
      </c>
      <c r="GN165">
        <v>0</v>
      </c>
      <c r="GO165">
        <v>0</v>
      </c>
      <c r="GP165">
        <v>0</v>
      </c>
      <c r="GQ165">
        <v>5</v>
      </c>
      <c r="GR165">
        <v>2087</v>
      </c>
      <c r="GS165">
        <v>4</v>
      </c>
      <c r="GT165">
        <v>31</v>
      </c>
      <c r="GU165">
        <v>120.2</v>
      </c>
      <c r="GV165">
        <v>120.1</v>
      </c>
      <c r="GW165">
        <v>2.7648899999999998</v>
      </c>
      <c r="GX165">
        <v>2.5341800000000001</v>
      </c>
      <c r="GY165">
        <v>2.04834</v>
      </c>
      <c r="GZ165">
        <v>2.6184099999999999</v>
      </c>
      <c r="HA165">
        <v>2.1972700000000001</v>
      </c>
      <c r="HB165">
        <v>2.36694</v>
      </c>
      <c r="HC165">
        <v>40.4255</v>
      </c>
      <c r="HD165">
        <v>13.379</v>
      </c>
      <c r="HE165">
        <v>18</v>
      </c>
      <c r="HF165">
        <v>652.59100000000001</v>
      </c>
      <c r="HG165">
        <v>742.98699999999997</v>
      </c>
      <c r="HH165">
        <v>31.000599999999999</v>
      </c>
      <c r="HI165">
        <v>33.805599999999998</v>
      </c>
      <c r="HJ165">
        <v>30.000900000000001</v>
      </c>
      <c r="HK165">
        <v>33.592799999999997</v>
      </c>
      <c r="HL165">
        <v>33.576799999999999</v>
      </c>
      <c r="HM165">
        <v>55.324199999999998</v>
      </c>
      <c r="HN165">
        <v>19.252099999999999</v>
      </c>
      <c r="HO165">
        <v>100</v>
      </c>
      <c r="HP165">
        <v>31</v>
      </c>
      <c r="HQ165">
        <v>1002.75</v>
      </c>
      <c r="HR165">
        <v>34.093899999999998</v>
      </c>
      <c r="HS165">
        <v>99.063299999999998</v>
      </c>
      <c r="HT165">
        <v>98.072900000000004</v>
      </c>
    </row>
    <row r="166" spans="1:228" x14ac:dyDescent="0.2">
      <c r="A166">
        <v>151</v>
      </c>
      <c r="B166">
        <v>1670961709.0999999</v>
      </c>
      <c r="C166">
        <v>599.09999990463257</v>
      </c>
      <c r="D166" t="s">
        <v>661</v>
      </c>
      <c r="E166" t="s">
        <v>662</v>
      </c>
      <c r="F166">
        <v>4</v>
      </c>
      <c r="G166">
        <v>1670961706.7874999</v>
      </c>
      <c r="H166">
        <f t="shared" si="68"/>
        <v>2.1105212481143058E-3</v>
      </c>
      <c r="I166">
        <f t="shared" si="69"/>
        <v>2.1105212481143059</v>
      </c>
      <c r="J166">
        <f t="shared" si="70"/>
        <v>21.492830204323241</v>
      </c>
      <c r="K166">
        <f t="shared" si="71"/>
        <v>974.529</v>
      </c>
      <c r="L166">
        <f t="shared" si="72"/>
        <v>693.95744822414213</v>
      </c>
      <c r="M166">
        <f t="shared" si="73"/>
        <v>70.149912274207992</v>
      </c>
      <c r="N166">
        <f t="shared" si="74"/>
        <v>98.511982303259259</v>
      </c>
      <c r="O166">
        <f t="shared" si="75"/>
        <v>0.13491662328633994</v>
      </c>
      <c r="P166">
        <f t="shared" si="76"/>
        <v>3.6790622083938986</v>
      </c>
      <c r="Q166">
        <f t="shared" si="77"/>
        <v>0.13222707601638953</v>
      </c>
      <c r="R166">
        <f t="shared" si="78"/>
        <v>8.287910198922753E-2</v>
      </c>
      <c r="S166">
        <f t="shared" si="79"/>
        <v>226.10953348307544</v>
      </c>
      <c r="T166">
        <f t="shared" si="80"/>
        <v>33.633969232111177</v>
      </c>
      <c r="U166">
        <f t="shared" si="81"/>
        <v>33.041575000000002</v>
      </c>
      <c r="V166">
        <f t="shared" si="82"/>
        <v>5.0639208193871283</v>
      </c>
      <c r="W166">
        <f t="shared" si="83"/>
        <v>69.642893371361808</v>
      </c>
      <c r="X166">
        <f t="shared" si="84"/>
        <v>3.5189376334184543</v>
      </c>
      <c r="Y166">
        <f t="shared" si="85"/>
        <v>5.0528308964048492</v>
      </c>
      <c r="Z166">
        <f t="shared" si="86"/>
        <v>1.544983185968674</v>
      </c>
      <c r="AA166">
        <f t="shared" si="87"/>
        <v>-93.07398704184088</v>
      </c>
      <c r="AB166">
        <f t="shared" si="88"/>
        <v>-7.740437109423274</v>
      </c>
      <c r="AC166">
        <f t="shared" si="89"/>
        <v>-0.48194533204628198</v>
      </c>
      <c r="AD166">
        <f t="shared" si="90"/>
        <v>124.813163999765</v>
      </c>
      <c r="AE166">
        <f t="shared" si="91"/>
        <v>44.209207257826989</v>
      </c>
      <c r="AF166">
        <f t="shared" si="92"/>
        <v>2.0976103931637784</v>
      </c>
      <c r="AG166">
        <f t="shared" si="93"/>
        <v>21.492830204323241</v>
      </c>
      <c r="AH166">
        <v>1028.4914703357019</v>
      </c>
      <c r="AI166">
        <v>1012.7089090909089</v>
      </c>
      <c r="AJ166">
        <v>1.6732681929059829</v>
      </c>
      <c r="AK166">
        <v>64.07577277955869</v>
      </c>
      <c r="AL166">
        <f t="shared" si="94"/>
        <v>2.1105212481143059</v>
      </c>
      <c r="AM166">
        <v>33.968414009719403</v>
      </c>
      <c r="AN166">
        <v>34.814157342657332</v>
      </c>
      <c r="AO166">
        <v>4.0855003669076837E-5</v>
      </c>
      <c r="AP166">
        <v>91.892419978846732</v>
      </c>
      <c r="AQ166">
        <v>36</v>
      </c>
      <c r="AR166">
        <v>6</v>
      </c>
      <c r="AS166">
        <f t="shared" si="95"/>
        <v>1</v>
      </c>
      <c r="AT166">
        <f t="shared" si="96"/>
        <v>0</v>
      </c>
      <c r="AU166">
        <f t="shared" si="97"/>
        <v>47311.128940785049</v>
      </c>
      <c r="AV166">
        <f t="shared" si="98"/>
        <v>1199.98125</v>
      </c>
      <c r="AW166">
        <f t="shared" si="99"/>
        <v>1025.9078385922671</v>
      </c>
      <c r="AX166">
        <f t="shared" si="100"/>
        <v>0.85493655721059558</v>
      </c>
      <c r="AY166">
        <f t="shared" si="101"/>
        <v>0.18842755541644957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1670961706.7874999</v>
      </c>
      <c r="BF166">
        <v>974.529</v>
      </c>
      <c r="BG166">
        <v>993.73775000000001</v>
      </c>
      <c r="BH166">
        <v>34.811062500000013</v>
      </c>
      <c r="BI166">
        <v>33.970262499999997</v>
      </c>
      <c r="BJ166">
        <v>979.755</v>
      </c>
      <c r="BK166">
        <v>34.658612499999997</v>
      </c>
      <c r="BL166">
        <v>650.14200000000005</v>
      </c>
      <c r="BM166">
        <v>100.98650000000001</v>
      </c>
      <c r="BN166">
        <v>0.10026325</v>
      </c>
      <c r="BO166">
        <v>33.002549999999999</v>
      </c>
      <c r="BP166">
        <v>33.041575000000002</v>
      </c>
      <c r="BQ166">
        <v>999.9</v>
      </c>
      <c r="BR166">
        <v>0</v>
      </c>
      <c r="BS166">
        <v>0</v>
      </c>
      <c r="BT166">
        <v>9010.7012500000001</v>
      </c>
      <c r="BU166">
        <v>0</v>
      </c>
      <c r="BV166">
        <v>1187.7449999999999</v>
      </c>
      <c r="BW166">
        <v>-19.208575</v>
      </c>
      <c r="BX166">
        <v>1009.67625</v>
      </c>
      <c r="BY166">
        <v>1028.6824999999999</v>
      </c>
      <c r="BZ166">
        <v>0.84080262500000003</v>
      </c>
      <c r="CA166">
        <v>993.73775000000001</v>
      </c>
      <c r="CB166">
        <v>33.970262499999997</v>
      </c>
      <c r="CC166">
        <v>3.51545</v>
      </c>
      <c r="CD166">
        <v>3.4305412500000001</v>
      </c>
      <c r="CE166">
        <v>26.69455</v>
      </c>
      <c r="CF166">
        <v>26.27985</v>
      </c>
      <c r="CG166">
        <v>1199.98125</v>
      </c>
      <c r="CH166">
        <v>0.50003299999999995</v>
      </c>
      <c r="CI166">
        <v>0.49996699999999999</v>
      </c>
      <c r="CJ166">
        <v>0</v>
      </c>
      <c r="CK166">
        <v>1385.10625</v>
      </c>
      <c r="CL166">
        <v>4.9990899999999998</v>
      </c>
      <c r="CM166">
        <v>16102.3375</v>
      </c>
      <c r="CN166">
        <v>9557.817500000001</v>
      </c>
      <c r="CO166">
        <v>43.686999999999998</v>
      </c>
      <c r="CP166">
        <v>45.952749999999988</v>
      </c>
      <c r="CQ166">
        <v>44.569875000000003</v>
      </c>
      <c r="CR166">
        <v>45.030999999999999</v>
      </c>
      <c r="CS166">
        <v>45</v>
      </c>
      <c r="CT166">
        <v>597.52874999999995</v>
      </c>
      <c r="CU166">
        <v>597.4525000000001</v>
      </c>
      <c r="CV166">
        <v>0</v>
      </c>
      <c r="CW166">
        <v>1670961741.4000001</v>
      </c>
      <c r="CX166">
        <v>0</v>
      </c>
      <c r="CY166">
        <v>1670954496.5999999</v>
      </c>
      <c r="CZ166" t="s">
        <v>356</v>
      </c>
      <c r="DA166">
        <v>1670954495.5999999</v>
      </c>
      <c r="DB166">
        <v>1670954496.5999999</v>
      </c>
      <c r="DC166">
        <v>16</v>
      </c>
      <c r="DD166">
        <v>-7.6999999999999999E-2</v>
      </c>
      <c r="DE166">
        <v>-1.0999999999999999E-2</v>
      </c>
      <c r="DF166">
        <v>-4.38</v>
      </c>
      <c r="DG166">
        <v>0.152</v>
      </c>
      <c r="DH166">
        <v>415</v>
      </c>
      <c r="DI166">
        <v>32</v>
      </c>
      <c r="DJ166">
        <v>0.4</v>
      </c>
      <c r="DK166">
        <v>0.41</v>
      </c>
      <c r="DL166">
        <v>-18.9352512195122</v>
      </c>
      <c r="DM166">
        <v>-1.254167247386792</v>
      </c>
      <c r="DN166">
        <v>0.17073498665840159</v>
      </c>
      <c r="DO166">
        <v>0</v>
      </c>
      <c r="DP166">
        <v>0.83905690243902442</v>
      </c>
      <c r="DQ166">
        <v>6.9765574912894904E-3</v>
      </c>
      <c r="DR166">
        <v>1.493199638766887E-3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368</v>
      </c>
      <c r="EA166">
        <v>3.29623</v>
      </c>
      <c r="EB166">
        <v>2.6254400000000002</v>
      </c>
      <c r="EC166">
        <v>0.18403600000000001</v>
      </c>
      <c r="ED166">
        <v>0.18440699999999999</v>
      </c>
      <c r="EE166">
        <v>0.141261</v>
      </c>
      <c r="EF166">
        <v>0.137459</v>
      </c>
      <c r="EG166">
        <v>24651.3</v>
      </c>
      <c r="EH166">
        <v>25067.4</v>
      </c>
      <c r="EI166">
        <v>28114.6</v>
      </c>
      <c r="EJ166">
        <v>29591.3</v>
      </c>
      <c r="EK166">
        <v>33223.9</v>
      </c>
      <c r="EL166">
        <v>35432.9</v>
      </c>
      <c r="EM166">
        <v>39682.1</v>
      </c>
      <c r="EN166">
        <v>42289.599999999999</v>
      </c>
      <c r="EO166">
        <v>2.1537299999999999</v>
      </c>
      <c r="EP166">
        <v>2.17292</v>
      </c>
      <c r="EQ166">
        <v>0.11593100000000001</v>
      </c>
      <c r="ER166">
        <v>0</v>
      </c>
      <c r="ES166">
        <v>31.159700000000001</v>
      </c>
      <c r="ET166">
        <v>999.9</v>
      </c>
      <c r="EU166">
        <v>71.099999999999994</v>
      </c>
      <c r="EV166">
        <v>35.1</v>
      </c>
      <c r="EW166">
        <v>39.986600000000003</v>
      </c>
      <c r="EX166">
        <v>57.996299999999998</v>
      </c>
      <c r="EY166">
        <v>-3.04487</v>
      </c>
      <c r="EZ166">
        <v>2</v>
      </c>
      <c r="FA166">
        <v>0.51956800000000003</v>
      </c>
      <c r="FB166">
        <v>0.46535700000000002</v>
      </c>
      <c r="FC166">
        <v>20.270499999999998</v>
      </c>
      <c r="FD166">
        <v>5.2183400000000004</v>
      </c>
      <c r="FE166">
        <v>12.007999999999999</v>
      </c>
      <c r="FF166">
        <v>4.9857500000000003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1.8622399999999999</v>
      </c>
      <c r="FN166">
        <v>1.8642799999999999</v>
      </c>
      <c r="FO166">
        <v>1.8603499999999999</v>
      </c>
      <c r="FP166">
        <v>1.86111</v>
      </c>
      <c r="FQ166">
        <v>1.8602000000000001</v>
      </c>
      <c r="FR166">
        <v>1.86188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-5.23</v>
      </c>
      <c r="GH166">
        <v>0.15240000000000001</v>
      </c>
      <c r="GI166">
        <v>-3.43048097447471</v>
      </c>
      <c r="GJ166">
        <v>-2.7043828418459848E-3</v>
      </c>
      <c r="GK166">
        <v>1.1637646390227569E-6</v>
      </c>
      <c r="GL166">
        <v>-2.7935288173591201E-10</v>
      </c>
      <c r="GM166">
        <v>0.15243500000000409</v>
      </c>
      <c r="GN166">
        <v>0</v>
      </c>
      <c r="GO166">
        <v>0</v>
      </c>
      <c r="GP166">
        <v>0</v>
      </c>
      <c r="GQ166">
        <v>5</v>
      </c>
      <c r="GR166">
        <v>2087</v>
      </c>
      <c r="GS166">
        <v>4</v>
      </c>
      <c r="GT166">
        <v>31</v>
      </c>
      <c r="GU166">
        <v>120.2</v>
      </c>
      <c r="GV166">
        <v>120.2</v>
      </c>
      <c r="GW166">
        <v>2.7795399999999999</v>
      </c>
      <c r="GX166">
        <v>2.5390600000000001</v>
      </c>
      <c r="GY166">
        <v>2.04956</v>
      </c>
      <c r="GZ166">
        <v>2.6184099999999999</v>
      </c>
      <c r="HA166">
        <v>2.1972700000000001</v>
      </c>
      <c r="HB166">
        <v>2.35229</v>
      </c>
      <c r="HC166">
        <v>40.4255</v>
      </c>
      <c r="HD166">
        <v>13.3703</v>
      </c>
      <c r="HE166">
        <v>18</v>
      </c>
      <c r="HF166">
        <v>652.87400000000002</v>
      </c>
      <c r="HG166">
        <v>742.81600000000003</v>
      </c>
      <c r="HH166">
        <v>31.000699999999998</v>
      </c>
      <c r="HI166">
        <v>33.814</v>
      </c>
      <c r="HJ166">
        <v>30.001000000000001</v>
      </c>
      <c r="HK166">
        <v>33.600999999999999</v>
      </c>
      <c r="HL166">
        <v>33.584299999999999</v>
      </c>
      <c r="HM166">
        <v>55.620600000000003</v>
      </c>
      <c r="HN166">
        <v>18.979900000000001</v>
      </c>
      <c r="HO166">
        <v>100</v>
      </c>
      <c r="HP166">
        <v>31</v>
      </c>
      <c r="HQ166">
        <v>1009.44</v>
      </c>
      <c r="HR166">
        <v>34.135899999999999</v>
      </c>
      <c r="HS166">
        <v>99.063699999999997</v>
      </c>
      <c r="HT166">
        <v>98.072299999999998</v>
      </c>
    </row>
    <row r="167" spans="1:228" x14ac:dyDescent="0.2">
      <c r="A167">
        <v>152</v>
      </c>
      <c r="B167">
        <v>1670961713.0999999</v>
      </c>
      <c r="C167">
        <v>603.09999990463257</v>
      </c>
      <c r="D167" t="s">
        <v>663</v>
      </c>
      <c r="E167" t="s">
        <v>664</v>
      </c>
      <c r="F167">
        <v>4</v>
      </c>
      <c r="G167">
        <v>1670961711.0999999</v>
      </c>
      <c r="H167">
        <f t="shared" si="68"/>
        <v>2.0885755118890451E-3</v>
      </c>
      <c r="I167">
        <f t="shared" si="69"/>
        <v>2.088575511889045</v>
      </c>
      <c r="J167">
        <f t="shared" si="70"/>
        <v>21.705831002473882</v>
      </c>
      <c r="K167">
        <f t="shared" si="71"/>
        <v>981.60257142857142</v>
      </c>
      <c r="L167">
        <f t="shared" si="72"/>
        <v>695.83597157694385</v>
      </c>
      <c r="M167">
        <f t="shared" si="73"/>
        <v>70.340830673487091</v>
      </c>
      <c r="N167">
        <f t="shared" si="74"/>
        <v>99.228472062228875</v>
      </c>
      <c r="O167">
        <f t="shared" si="75"/>
        <v>0.13360671194508561</v>
      </c>
      <c r="P167">
        <f t="shared" si="76"/>
        <v>3.6747676027113627</v>
      </c>
      <c r="Q167">
        <f t="shared" si="77"/>
        <v>0.1309655692938943</v>
      </c>
      <c r="R167">
        <f t="shared" si="78"/>
        <v>8.2086428387583829E-2</v>
      </c>
      <c r="S167">
        <f t="shared" si="79"/>
        <v>226.1115699480635</v>
      </c>
      <c r="T167">
        <f t="shared" si="80"/>
        <v>33.640821473465948</v>
      </c>
      <c r="U167">
        <f t="shared" si="81"/>
        <v>33.038714285714278</v>
      </c>
      <c r="V167">
        <f t="shared" si="82"/>
        <v>5.063107157691884</v>
      </c>
      <c r="W167">
        <f t="shared" si="83"/>
        <v>69.646691210903839</v>
      </c>
      <c r="X167">
        <f t="shared" si="84"/>
        <v>3.5194360244036056</v>
      </c>
      <c r="Y167">
        <f t="shared" si="85"/>
        <v>5.0532709640807818</v>
      </c>
      <c r="Z167">
        <f t="shared" si="86"/>
        <v>1.5436711332882784</v>
      </c>
      <c r="AA167">
        <f t="shared" si="87"/>
        <v>-92.106180074306891</v>
      </c>
      <c r="AB167">
        <f t="shared" si="88"/>
        <v>-6.8575770575202109</v>
      </c>
      <c r="AC167">
        <f t="shared" si="89"/>
        <v>-0.42747178043095019</v>
      </c>
      <c r="AD167">
        <f t="shared" si="90"/>
        <v>126.72034103580543</v>
      </c>
      <c r="AE167">
        <f t="shared" si="91"/>
        <v>44.723286059831239</v>
      </c>
      <c r="AF167">
        <f t="shared" si="92"/>
        <v>2.058690740139614</v>
      </c>
      <c r="AG167">
        <f t="shared" si="93"/>
        <v>21.705831002473882</v>
      </c>
      <c r="AH167">
        <v>1035.5279711891569</v>
      </c>
      <c r="AI167">
        <v>1019.554363636364</v>
      </c>
      <c r="AJ167">
        <v>1.697912542931558</v>
      </c>
      <c r="AK167">
        <v>64.07577277955869</v>
      </c>
      <c r="AL167">
        <f t="shared" si="94"/>
        <v>2.088575511889045</v>
      </c>
      <c r="AM167">
        <v>33.979730850105668</v>
      </c>
      <c r="AN167">
        <v>34.816976223776237</v>
      </c>
      <c r="AO167">
        <v>1.3763193317790859E-5</v>
      </c>
      <c r="AP167">
        <v>91.892419978846732</v>
      </c>
      <c r="AQ167">
        <v>36</v>
      </c>
      <c r="AR167">
        <v>6</v>
      </c>
      <c r="AS167">
        <f t="shared" si="95"/>
        <v>1</v>
      </c>
      <c r="AT167">
        <f t="shared" si="96"/>
        <v>0</v>
      </c>
      <c r="AU167">
        <f t="shared" si="97"/>
        <v>47234.160384796567</v>
      </c>
      <c r="AV167">
        <f t="shared" si="98"/>
        <v>1199.987142857143</v>
      </c>
      <c r="AW167">
        <f t="shared" si="99"/>
        <v>1025.913356449774</v>
      </c>
      <c r="AX167">
        <f t="shared" si="100"/>
        <v>0.85493695708030404</v>
      </c>
      <c r="AY167">
        <f t="shared" si="101"/>
        <v>0.18842832716498681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1670961711.0999999</v>
      </c>
      <c r="BF167">
        <v>981.60257142857142</v>
      </c>
      <c r="BG167">
        <v>1001.018571428572</v>
      </c>
      <c r="BH167">
        <v>34.815485714285707</v>
      </c>
      <c r="BI167">
        <v>33.990142857142857</v>
      </c>
      <c r="BJ167">
        <v>986.8370000000001</v>
      </c>
      <c r="BK167">
        <v>34.662999999999997</v>
      </c>
      <c r="BL167">
        <v>650.02614285714287</v>
      </c>
      <c r="BM167">
        <v>100.9881428571429</v>
      </c>
      <c r="BN167">
        <v>0.1000928</v>
      </c>
      <c r="BO167">
        <v>33.004100000000008</v>
      </c>
      <c r="BP167">
        <v>33.038714285714278</v>
      </c>
      <c r="BQ167">
        <v>999.89999999999986</v>
      </c>
      <c r="BR167">
        <v>0</v>
      </c>
      <c r="BS167">
        <v>0</v>
      </c>
      <c r="BT167">
        <v>8995.7128571428584</v>
      </c>
      <c r="BU167">
        <v>0</v>
      </c>
      <c r="BV167">
        <v>1191.3428571428569</v>
      </c>
      <c r="BW167">
        <v>-19.415500000000002</v>
      </c>
      <c r="BX167">
        <v>1017.011428571428</v>
      </c>
      <c r="BY167">
        <v>1036.241428571429</v>
      </c>
      <c r="BZ167">
        <v>0.82531357142857131</v>
      </c>
      <c r="CA167">
        <v>1001.018571428572</v>
      </c>
      <c r="CB167">
        <v>33.990142857142857</v>
      </c>
      <c r="CC167">
        <v>3.5159471428571432</v>
      </c>
      <c r="CD167">
        <v>3.4325999999999999</v>
      </c>
      <c r="CE167">
        <v>26.696928571428568</v>
      </c>
      <c r="CF167">
        <v>26.29</v>
      </c>
      <c r="CG167">
        <v>1199.987142857143</v>
      </c>
      <c r="CH167">
        <v>0.50001899999999999</v>
      </c>
      <c r="CI167">
        <v>0.49998100000000001</v>
      </c>
      <c r="CJ167">
        <v>0</v>
      </c>
      <c r="CK167">
        <v>1390.38</v>
      </c>
      <c r="CL167">
        <v>4.9990899999999998</v>
      </c>
      <c r="CM167">
        <v>16157.38571428572</v>
      </c>
      <c r="CN167">
        <v>9557.81</v>
      </c>
      <c r="CO167">
        <v>43.714000000000013</v>
      </c>
      <c r="CP167">
        <v>45.982000000000014</v>
      </c>
      <c r="CQ167">
        <v>44.625</v>
      </c>
      <c r="CR167">
        <v>45</v>
      </c>
      <c r="CS167">
        <v>45</v>
      </c>
      <c r="CT167">
        <v>597.51571428571435</v>
      </c>
      <c r="CU167">
        <v>597.47142857142876</v>
      </c>
      <c r="CV167">
        <v>0</v>
      </c>
      <c r="CW167">
        <v>1670961745.5999999</v>
      </c>
      <c r="CX167">
        <v>0</v>
      </c>
      <c r="CY167">
        <v>1670954496.5999999</v>
      </c>
      <c r="CZ167" t="s">
        <v>356</v>
      </c>
      <c r="DA167">
        <v>1670954495.5999999</v>
      </c>
      <c r="DB167">
        <v>1670954496.5999999</v>
      </c>
      <c r="DC167">
        <v>16</v>
      </c>
      <c r="DD167">
        <v>-7.6999999999999999E-2</v>
      </c>
      <c r="DE167">
        <v>-1.0999999999999999E-2</v>
      </c>
      <c r="DF167">
        <v>-4.38</v>
      </c>
      <c r="DG167">
        <v>0.152</v>
      </c>
      <c r="DH167">
        <v>415</v>
      </c>
      <c r="DI167">
        <v>32</v>
      </c>
      <c r="DJ167">
        <v>0.4</v>
      </c>
      <c r="DK167">
        <v>0.41</v>
      </c>
      <c r="DL167">
        <v>-19.055502499999999</v>
      </c>
      <c r="DM167">
        <v>-2.3997894934333539</v>
      </c>
      <c r="DN167">
        <v>0.24238730627603</v>
      </c>
      <c r="DO167">
        <v>0</v>
      </c>
      <c r="DP167">
        <v>0.83735357499999985</v>
      </c>
      <c r="DQ167">
        <v>-2.7396574108819991E-2</v>
      </c>
      <c r="DR167">
        <v>5.2031527071934938E-3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368</v>
      </c>
      <c r="EA167">
        <v>3.29609</v>
      </c>
      <c r="EB167">
        <v>2.62527</v>
      </c>
      <c r="EC167">
        <v>0.18482399999999999</v>
      </c>
      <c r="ED167">
        <v>0.185196</v>
      </c>
      <c r="EE167">
        <v>0.14127100000000001</v>
      </c>
      <c r="EF167">
        <v>0.13753199999999999</v>
      </c>
      <c r="EG167">
        <v>24626.3</v>
      </c>
      <c r="EH167">
        <v>25042</v>
      </c>
      <c r="EI167">
        <v>28113.4</v>
      </c>
      <c r="EJ167">
        <v>29590</v>
      </c>
      <c r="EK167">
        <v>33222.1</v>
      </c>
      <c r="EL167">
        <v>35428.6</v>
      </c>
      <c r="EM167">
        <v>39680.300000000003</v>
      </c>
      <c r="EN167">
        <v>42288</v>
      </c>
      <c r="EO167">
        <v>2.1534800000000001</v>
      </c>
      <c r="EP167">
        <v>2.1730499999999999</v>
      </c>
      <c r="EQ167">
        <v>0.115469</v>
      </c>
      <c r="ER167">
        <v>0</v>
      </c>
      <c r="ES167">
        <v>31.165199999999999</v>
      </c>
      <c r="ET167">
        <v>999.9</v>
      </c>
      <c r="EU167">
        <v>71.099999999999994</v>
      </c>
      <c r="EV167">
        <v>35.1</v>
      </c>
      <c r="EW167">
        <v>39.990900000000003</v>
      </c>
      <c r="EX167">
        <v>57.726300000000002</v>
      </c>
      <c r="EY167">
        <v>-3.0528900000000001</v>
      </c>
      <c r="EZ167">
        <v>2</v>
      </c>
      <c r="FA167">
        <v>0.52040399999999998</v>
      </c>
      <c r="FB167">
        <v>0.46808</v>
      </c>
      <c r="FC167">
        <v>20.270499999999998</v>
      </c>
      <c r="FD167">
        <v>5.2187900000000003</v>
      </c>
      <c r="FE167">
        <v>12.0083</v>
      </c>
      <c r="FF167">
        <v>4.9854000000000003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1.8622799999999999</v>
      </c>
      <c r="FN167">
        <v>1.8643099999999999</v>
      </c>
      <c r="FO167">
        <v>1.8603499999999999</v>
      </c>
      <c r="FP167">
        <v>1.86111</v>
      </c>
      <c r="FQ167">
        <v>1.8602000000000001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-5.2380000000000004</v>
      </c>
      <c r="GH167">
        <v>0.15240000000000001</v>
      </c>
      <c r="GI167">
        <v>-3.43048097447471</v>
      </c>
      <c r="GJ167">
        <v>-2.7043828418459848E-3</v>
      </c>
      <c r="GK167">
        <v>1.1637646390227569E-6</v>
      </c>
      <c r="GL167">
        <v>-2.7935288173591201E-10</v>
      </c>
      <c r="GM167">
        <v>0.15243500000000409</v>
      </c>
      <c r="GN167">
        <v>0</v>
      </c>
      <c r="GO167">
        <v>0</v>
      </c>
      <c r="GP167">
        <v>0</v>
      </c>
      <c r="GQ167">
        <v>5</v>
      </c>
      <c r="GR167">
        <v>2087</v>
      </c>
      <c r="GS167">
        <v>4</v>
      </c>
      <c r="GT167">
        <v>31</v>
      </c>
      <c r="GU167">
        <v>120.3</v>
      </c>
      <c r="GV167">
        <v>120.3</v>
      </c>
      <c r="GW167">
        <v>2.79419</v>
      </c>
      <c r="GX167">
        <v>2.5415000000000001</v>
      </c>
      <c r="GY167">
        <v>2.04834</v>
      </c>
      <c r="GZ167">
        <v>2.6171899999999999</v>
      </c>
      <c r="HA167">
        <v>2.1972700000000001</v>
      </c>
      <c r="HB167">
        <v>2.3034699999999999</v>
      </c>
      <c r="HC167">
        <v>40.4255</v>
      </c>
      <c r="HD167">
        <v>13.3703</v>
      </c>
      <c r="HE167">
        <v>18</v>
      </c>
      <c r="HF167">
        <v>652.76900000000001</v>
      </c>
      <c r="HG167">
        <v>743.03599999999994</v>
      </c>
      <c r="HH167">
        <v>31.000800000000002</v>
      </c>
      <c r="HI167">
        <v>33.823099999999997</v>
      </c>
      <c r="HJ167">
        <v>30.001000000000001</v>
      </c>
      <c r="HK167">
        <v>33.610100000000003</v>
      </c>
      <c r="HL167">
        <v>33.592500000000001</v>
      </c>
      <c r="HM167">
        <v>55.924199999999999</v>
      </c>
      <c r="HN167">
        <v>18.700099999999999</v>
      </c>
      <c r="HO167">
        <v>100</v>
      </c>
      <c r="HP167">
        <v>31</v>
      </c>
      <c r="HQ167">
        <v>1016.28</v>
      </c>
      <c r="HR167">
        <v>34.177199999999999</v>
      </c>
      <c r="HS167">
        <v>99.0595</v>
      </c>
      <c r="HT167">
        <v>98.068399999999997</v>
      </c>
    </row>
    <row r="168" spans="1:228" x14ac:dyDescent="0.2">
      <c r="A168">
        <v>153</v>
      </c>
      <c r="B168">
        <v>1670961717.0999999</v>
      </c>
      <c r="C168">
        <v>607.09999990463257</v>
      </c>
      <c r="D168" t="s">
        <v>665</v>
      </c>
      <c r="E168" t="s">
        <v>666</v>
      </c>
      <c r="F168">
        <v>4</v>
      </c>
      <c r="G168">
        <v>1670961714.7874999</v>
      </c>
      <c r="H168">
        <f t="shared" si="68"/>
        <v>2.050422074661632E-3</v>
      </c>
      <c r="I168">
        <f t="shared" si="69"/>
        <v>2.0504220746616322</v>
      </c>
      <c r="J168">
        <f t="shared" si="70"/>
        <v>20.866242370038893</v>
      </c>
      <c r="K168">
        <f t="shared" si="71"/>
        <v>987.65174999999999</v>
      </c>
      <c r="L168">
        <f t="shared" si="72"/>
        <v>707.29322449660572</v>
      </c>
      <c r="M168">
        <f t="shared" si="73"/>
        <v>71.500193377990655</v>
      </c>
      <c r="N168">
        <f t="shared" si="74"/>
        <v>99.841605531242806</v>
      </c>
      <c r="O168">
        <f t="shared" si="75"/>
        <v>0.13118511460124896</v>
      </c>
      <c r="P168">
        <f t="shared" si="76"/>
        <v>3.6792628541356094</v>
      </c>
      <c r="Q168">
        <f t="shared" si="77"/>
        <v>0.12864090828996161</v>
      </c>
      <c r="R168">
        <f t="shared" si="78"/>
        <v>8.0625044752875005E-2</v>
      </c>
      <c r="S168">
        <f t="shared" si="79"/>
        <v>226.11110810909094</v>
      </c>
      <c r="T168">
        <f t="shared" si="80"/>
        <v>33.640450211792171</v>
      </c>
      <c r="U168">
        <f t="shared" si="81"/>
        <v>33.03895</v>
      </c>
      <c r="V168">
        <f t="shared" si="82"/>
        <v>5.0631741966771884</v>
      </c>
      <c r="W168">
        <f t="shared" si="83"/>
        <v>69.693590246942819</v>
      </c>
      <c r="X168">
        <f t="shared" si="84"/>
        <v>3.5202974227675776</v>
      </c>
      <c r="Y168">
        <f t="shared" si="85"/>
        <v>5.0511064364660125</v>
      </c>
      <c r="Z168">
        <f t="shared" si="86"/>
        <v>1.5428767739096108</v>
      </c>
      <c r="AA168">
        <f t="shared" si="87"/>
        <v>-90.423613492577971</v>
      </c>
      <c r="AB168">
        <f t="shared" si="88"/>
        <v>-8.4251888966925783</v>
      </c>
      <c r="AC168">
        <f t="shared" si="89"/>
        <v>-0.52452927757340451</v>
      </c>
      <c r="AD168">
        <f t="shared" si="90"/>
        <v>126.73777644224698</v>
      </c>
      <c r="AE168">
        <f t="shared" si="91"/>
        <v>44.968429560537942</v>
      </c>
      <c r="AF168">
        <f t="shared" si="92"/>
        <v>1.9402983184507643</v>
      </c>
      <c r="AG168">
        <f t="shared" si="93"/>
        <v>20.866242370038893</v>
      </c>
      <c r="AH168">
        <v>1042.413989646303</v>
      </c>
      <c r="AI168">
        <v>1026.4987878787881</v>
      </c>
      <c r="AJ168">
        <v>1.775064406190352</v>
      </c>
      <c r="AK168">
        <v>64.07577277955869</v>
      </c>
      <c r="AL168">
        <f t="shared" si="94"/>
        <v>2.0504220746616322</v>
      </c>
      <c r="AM168">
        <v>34.010004692971037</v>
      </c>
      <c r="AN168">
        <v>34.831965034965059</v>
      </c>
      <c r="AO168">
        <v>1.008065494872679E-5</v>
      </c>
      <c r="AP168">
        <v>91.892419978846732</v>
      </c>
      <c r="AQ168">
        <v>36</v>
      </c>
      <c r="AR168">
        <v>6</v>
      </c>
      <c r="AS168">
        <f t="shared" si="95"/>
        <v>1</v>
      </c>
      <c r="AT168">
        <f t="shared" si="96"/>
        <v>0</v>
      </c>
      <c r="AU168">
        <f t="shared" si="97"/>
        <v>47315.678473307773</v>
      </c>
      <c r="AV168">
        <f t="shared" si="98"/>
        <v>1199.9825000000001</v>
      </c>
      <c r="AW168">
        <f t="shared" si="99"/>
        <v>1025.9096010927933</v>
      </c>
      <c r="AX168">
        <f t="shared" si="100"/>
        <v>0.85493713541055238</v>
      </c>
      <c r="AY168">
        <f t="shared" si="101"/>
        <v>0.18842867134236618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1670961714.7874999</v>
      </c>
      <c r="BF168">
        <v>987.65174999999999</v>
      </c>
      <c r="BG168">
        <v>1007.12625</v>
      </c>
      <c r="BH168">
        <v>34.823437499999997</v>
      </c>
      <c r="BI168">
        <v>34.045562500000003</v>
      </c>
      <c r="BJ168">
        <v>992.89362499999993</v>
      </c>
      <c r="BK168">
        <v>34.670974999999999</v>
      </c>
      <c r="BL168">
        <v>650.02375000000006</v>
      </c>
      <c r="BM168">
        <v>100.989875</v>
      </c>
      <c r="BN168">
        <v>0.10001375</v>
      </c>
      <c r="BO168">
        <v>32.996474999999997</v>
      </c>
      <c r="BP168">
        <v>33.03895</v>
      </c>
      <c r="BQ168">
        <v>999.9</v>
      </c>
      <c r="BR168">
        <v>0</v>
      </c>
      <c r="BS168">
        <v>0</v>
      </c>
      <c r="BT168">
        <v>9011.09375</v>
      </c>
      <c r="BU168">
        <v>0</v>
      </c>
      <c r="BV168">
        <v>1196.8162500000001</v>
      </c>
      <c r="BW168">
        <v>-19.4761375</v>
      </c>
      <c r="BX168">
        <v>1023.285</v>
      </c>
      <c r="BY168">
        <v>1042.625</v>
      </c>
      <c r="BZ168">
        <v>0.77785400000000005</v>
      </c>
      <c r="CA168">
        <v>1007.12625</v>
      </c>
      <c r="CB168">
        <v>34.045562500000003</v>
      </c>
      <c r="CC168">
        <v>3.5168175000000002</v>
      </c>
      <c r="CD168">
        <v>3.43826125</v>
      </c>
      <c r="CE168">
        <v>26.701149999999998</v>
      </c>
      <c r="CF168">
        <v>26.317912499999998</v>
      </c>
      <c r="CG168">
        <v>1199.9825000000001</v>
      </c>
      <c r="CH168">
        <v>0.50001200000000001</v>
      </c>
      <c r="CI168">
        <v>0.49998799999999999</v>
      </c>
      <c r="CJ168">
        <v>0</v>
      </c>
      <c r="CK168">
        <v>1394.1075000000001</v>
      </c>
      <c r="CL168">
        <v>4.9990899999999998</v>
      </c>
      <c r="CM168">
        <v>16203.237499999999</v>
      </c>
      <c r="CN168">
        <v>9557.7437499999996</v>
      </c>
      <c r="CO168">
        <v>43.75</v>
      </c>
      <c r="CP168">
        <v>46</v>
      </c>
      <c r="CQ168">
        <v>44.625</v>
      </c>
      <c r="CR168">
        <v>45.054250000000003</v>
      </c>
      <c r="CS168">
        <v>45</v>
      </c>
      <c r="CT168">
        <v>597.50624999999991</v>
      </c>
      <c r="CU168">
        <v>597.47625000000005</v>
      </c>
      <c r="CV168">
        <v>0</v>
      </c>
      <c r="CW168">
        <v>1670961749.2</v>
      </c>
      <c r="CX168">
        <v>0</v>
      </c>
      <c r="CY168">
        <v>1670954496.5999999</v>
      </c>
      <c r="CZ168" t="s">
        <v>356</v>
      </c>
      <c r="DA168">
        <v>1670954495.5999999</v>
      </c>
      <c r="DB168">
        <v>1670954496.5999999</v>
      </c>
      <c r="DC168">
        <v>16</v>
      </c>
      <c r="DD168">
        <v>-7.6999999999999999E-2</v>
      </c>
      <c r="DE168">
        <v>-1.0999999999999999E-2</v>
      </c>
      <c r="DF168">
        <v>-4.38</v>
      </c>
      <c r="DG168">
        <v>0.152</v>
      </c>
      <c r="DH168">
        <v>415</v>
      </c>
      <c r="DI168">
        <v>32</v>
      </c>
      <c r="DJ168">
        <v>0.4</v>
      </c>
      <c r="DK168">
        <v>0.41</v>
      </c>
      <c r="DL168">
        <v>-19.173999999999999</v>
      </c>
      <c r="DM168">
        <v>-2.345788850174241</v>
      </c>
      <c r="DN168">
        <v>0.24189180709867661</v>
      </c>
      <c r="DO168">
        <v>0</v>
      </c>
      <c r="DP168">
        <v>0.82943760975609759</v>
      </c>
      <c r="DQ168">
        <v>-0.141008675958185</v>
      </c>
      <c r="DR168">
        <v>1.9619351181283721E-2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3.2960500000000001</v>
      </c>
      <c r="EB168">
        <v>2.6253600000000001</v>
      </c>
      <c r="EC168">
        <v>0.18563299999999999</v>
      </c>
      <c r="ED168">
        <v>0.18599499999999999</v>
      </c>
      <c r="EE168">
        <v>0.141323</v>
      </c>
      <c r="EF168">
        <v>0.13778399999999999</v>
      </c>
      <c r="EG168">
        <v>24601.1</v>
      </c>
      <c r="EH168">
        <v>25016.799999999999</v>
      </c>
      <c r="EI168">
        <v>28112.6</v>
      </c>
      <c r="EJ168">
        <v>29589.5</v>
      </c>
      <c r="EK168">
        <v>33219</v>
      </c>
      <c r="EL168">
        <v>35417.599999999999</v>
      </c>
      <c r="EM168">
        <v>39679</v>
      </c>
      <c r="EN168">
        <v>42287.1</v>
      </c>
      <c r="EO168">
        <v>2.1532499999999999</v>
      </c>
      <c r="EP168">
        <v>2.173</v>
      </c>
      <c r="EQ168">
        <v>0.115201</v>
      </c>
      <c r="ER168">
        <v>0</v>
      </c>
      <c r="ES168">
        <v>31.17</v>
      </c>
      <c r="ET168">
        <v>999.9</v>
      </c>
      <c r="EU168">
        <v>71.099999999999994</v>
      </c>
      <c r="EV168">
        <v>35.1</v>
      </c>
      <c r="EW168">
        <v>39.988700000000001</v>
      </c>
      <c r="EX168">
        <v>57.846299999999999</v>
      </c>
      <c r="EY168">
        <v>-2.9447100000000002</v>
      </c>
      <c r="EZ168">
        <v>2</v>
      </c>
      <c r="FA168">
        <v>0.52104399999999995</v>
      </c>
      <c r="FB168">
        <v>0.471302</v>
      </c>
      <c r="FC168">
        <v>20.270399999999999</v>
      </c>
      <c r="FD168">
        <v>5.2181899999999999</v>
      </c>
      <c r="FE168">
        <v>12.0085</v>
      </c>
      <c r="FF168">
        <v>4.9850000000000003</v>
      </c>
      <c r="FG168">
        <v>3.2844500000000001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1.8623000000000001</v>
      </c>
      <c r="FN168">
        <v>1.8643000000000001</v>
      </c>
      <c r="FO168">
        <v>1.8603499999999999</v>
      </c>
      <c r="FP168">
        <v>1.86111</v>
      </c>
      <c r="FQ168">
        <v>1.8602000000000001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-5.2469999999999999</v>
      </c>
      <c r="GH168">
        <v>0.15240000000000001</v>
      </c>
      <c r="GI168">
        <v>-3.43048097447471</v>
      </c>
      <c r="GJ168">
        <v>-2.7043828418459848E-3</v>
      </c>
      <c r="GK168">
        <v>1.1637646390227569E-6</v>
      </c>
      <c r="GL168">
        <v>-2.7935288173591201E-10</v>
      </c>
      <c r="GM168">
        <v>0.15243500000000409</v>
      </c>
      <c r="GN168">
        <v>0</v>
      </c>
      <c r="GO168">
        <v>0</v>
      </c>
      <c r="GP168">
        <v>0</v>
      </c>
      <c r="GQ168">
        <v>5</v>
      </c>
      <c r="GR168">
        <v>2087</v>
      </c>
      <c r="GS168">
        <v>4</v>
      </c>
      <c r="GT168">
        <v>31</v>
      </c>
      <c r="GU168">
        <v>120.4</v>
      </c>
      <c r="GV168">
        <v>120.3</v>
      </c>
      <c r="GW168">
        <v>2.81006</v>
      </c>
      <c r="GX168">
        <v>2.5341800000000001</v>
      </c>
      <c r="GY168">
        <v>2.04834</v>
      </c>
      <c r="GZ168">
        <v>2.6171899999999999</v>
      </c>
      <c r="HA168">
        <v>2.1972700000000001</v>
      </c>
      <c r="HB168">
        <v>2.34497</v>
      </c>
      <c r="HC168">
        <v>40.4255</v>
      </c>
      <c r="HD168">
        <v>13.379</v>
      </c>
      <c r="HE168">
        <v>18</v>
      </c>
      <c r="HF168">
        <v>652.67499999999995</v>
      </c>
      <c r="HG168">
        <v>743.09799999999996</v>
      </c>
      <c r="HH168">
        <v>31.000900000000001</v>
      </c>
      <c r="HI168">
        <v>33.8322</v>
      </c>
      <c r="HJ168">
        <v>30.000900000000001</v>
      </c>
      <c r="HK168">
        <v>33.618299999999998</v>
      </c>
      <c r="HL168">
        <v>33.601500000000001</v>
      </c>
      <c r="HM168">
        <v>56.222999999999999</v>
      </c>
      <c r="HN168">
        <v>18.700099999999999</v>
      </c>
      <c r="HO168">
        <v>100</v>
      </c>
      <c r="HP168">
        <v>31</v>
      </c>
      <c r="HQ168">
        <v>1022.97</v>
      </c>
      <c r="HR168">
        <v>34.187899999999999</v>
      </c>
      <c r="HS168">
        <v>99.0565</v>
      </c>
      <c r="HT168">
        <v>98.066400000000002</v>
      </c>
    </row>
    <row r="169" spans="1:228" x14ac:dyDescent="0.2">
      <c r="A169">
        <v>154</v>
      </c>
      <c r="B169">
        <v>1670961721.0999999</v>
      </c>
      <c r="C169">
        <v>611.09999990463257</v>
      </c>
      <c r="D169" t="s">
        <v>667</v>
      </c>
      <c r="E169" t="s">
        <v>668</v>
      </c>
      <c r="F169">
        <v>4</v>
      </c>
      <c r="G169">
        <v>1670961719.0999999</v>
      </c>
      <c r="H169">
        <f t="shared" si="68"/>
        <v>2.0618271707139647E-3</v>
      </c>
      <c r="I169">
        <f t="shared" si="69"/>
        <v>2.0618271707139648</v>
      </c>
      <c r="J169">
        <f t="shared" si="70"/>
        <v>21.874392885144388</v>
      </c>
      <c r="K169">
        <f t="shared" si="71"/>
        <v>994.96085714285721</v>
      </c>
      <c r="L169">
        <f t="shared" si="72"/>
        <v>704.80349354084922</v>
      </c>
      <c r="M169">
        <f t="shared" si="73"/>
        <v>71.249313808033321</v>
      </c>
      <c r="N169">
        <f t="shared" si="74"/>
        <v>100.58162166753301</v>
      </c>
      <c r="O169">
        <f t="shared" si="75"/>
        <v>0.13251753792132639</v>
      </c>
      <c r="P169">
        <f t="shared" si="76"/>
        <v>3.6712746825421125</v>
      </c>
      <c r="Q169">
        <f t="shared" si="77"/>
        <v>0.12991640992426035</v>
      </c>
      <c r="R169">
        <f t="shared" si="78"/>
        <v>8.1427204717013757E-2</v>
      </c>
      <c r="S169">
        <f t="shared" si="79"/>
        <v>226.11047023437274</v>
      </c>
      <c r="T169">
        <f t="shared" si="80"/>
        <v>33.629788397302079</v>
      </c>
      <c r="U169">
        <f t="shared" si="81"/>
        <v>33.027857142857137</v>
      </c>
      <c r="V169">
        <f t="shared" si="82"/>
        <v>5.0600201383036412</v>
      </c>
      <c r="W169">
        <f t="shared" si="83"/>
        <v>69.800094704684383</v>
      </c>
      <c r="X169">
        <f t="shared" si="84"/>
        <v>3.5237778233641763</v>
      </c>
      <c r="Y169">
        <f t="shared" si="85"/>
        <v>5.0483854474307623</v>
      </c>
      <c r="Z169">
        <f t="shared" si="86"/>
        <v>1.5362423149394648</v>
      </c>
      <c r="AA169">
        <f t="shared" si="87"/>
        <v>-90.926578228485837</v>
      </c>
      <c r="AB169">
        <f t="shared" si="88"/>
        <v>-8.1093011663589447</v>
      </c>
      <c r="AC169">
        <f t="shared" si="89"/>
        <v>-0.50591018782959218</v>
      </c>
      <c r="AD169">
        <f t="shared" si="90"/>
        <v>126.56868065169839</v>
      </c>
      <c r="AE169">
        <f t="shared" si="91"/>
        <v>45.063802960980496</v>
      </c>
      <c r="AF169">
        <f t="shared" si="92"/>
        <v>1.8776397078904417</v>
      </c>
      <c r="AG169">
        <f t="shared" si="93"/>
        <v>21.874392885144388</v>
      </c>
      <c r="AH169">
        <v>1049.5308337749029</v>
      </c>
      <c r="AI169">
        <v>1033.4455151515151</v>
      </c>
      <c r="AJ169">
        <v>1.707341698767195</v>
      </c>
      <c r="AK169">
        <v>64.07577277955869</v>
      </c>
      <c r="AL169">
        <f t="shared" si="94"/>
        <v>2.0618271707139648</v>
      </c>
      <c r="AM169">
        <v>34.097496419713863</v>
      </c>
      <c r="AN169">
        <v>34.871251748251773</v>
      </c>
      <c r="AO169">
        <v>9.4182887037480619E-3</v>
      </c>
      <c r="AP169">
        <v>91.892419978846732</v>
      </c>
      <c r="AQ169">
        <v>36</v>
      </c>
      <c r="AR169">
        <v>6</v>
      </c>
      <c r="AS169">
        <f t="shared" si="95"/>
        <v>1</v>
      </c>
      <c r="AT169">
        <f t="shared" si="96"/>
        <v>0</v>
      </c>
      <c r="AU169">
        <f t="shared" si="97"/>
        <v>47174.428893258089</v>
      </c>
      <c r="AV169">
        <f t="shared" si="98"/>
        <v>1199.977142857143</v>
      </c>
      <c r="AW169">
        <f t="shared" si="99"/>
        <v>1025.9052135929394</v>
      </c>
      <c r="AX169">
        <f t="shared" si="100"/>
        <v>0.85493729584737022</v>
      </c>
      <c r="AY169">
        <f t="shared" si="101"/>
        <v>0.1884289809854246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1670961719.0999999</v>
      </c>
      <c r="BF169">
        <v>994.96085714285721</v>
      </c>
      <c r="BG169">
        <v>1014.455714285714</v>
      </c>
      <c r="BH169">
        <v>34.857471428571429</v>
      </c>
      <c r="BI169">
        <v>34.104714285714287</v>
      </c>
      <c r="BJ169">
        <v>1000.212142857143</v>
      </c>
      <c r="BK169">
        <v>34.705071428571429</v>
      </c>
      <c r="BL169">
        <v>649.99885714285722</v>
      </c>
      <c r="BM169">
        <v>100.991</v>
      </c>
      <c r="BN169">
        <v>0.1000338285714286</v>
      </c>
      <c r="BO169">
        <v>32.986885714285712</v>
      </c>
      <c r="BP169">
        <v>33.027857142857137</v>
      </c>
      <c r="BQ169">
        <v>999.89999999999986</v>
      </c>
      <c r="BR169">
        <v>0</v>
      </c>
      <c r="BS169">
        <v>0</v>
      </c>
      <c r="BT169">
        <v>8983.3942857142847</v>
      </c>
      <c r="BU169">
        <v>0</v>
      </c>
      <c r="BV169">
        <v>1173.8557142857139</v>
      </c>
      <c r="BW169">
        <v>-19.494814285714281</v>
      </c>
      <c r="BX169">
        <v>1030.8957142857139</v>
      </c>
      <c r="BY169">
        <v>1050.274285714286</v>
      </c>
      <c r="BZ169">
        <v>0.75278457142857136</v>
      </c>
      <c r="CA169">
        <v>1014.455714285714</v>
      </c>
      <c r="CB169">
        <v>34.104714285714287</v>
      </c>
      <c r="CC169">
        <v>3.5202914285714288</v>
      </c>
      <c r="CD169">
        <v>3.444267142857143</v>
      </c>
      <c r="CE169">
        <v>26.71792857142858</v>
      </c>
      <c r="CF169">
        <v>26.34748571428571</v>
      </c>
      <c r="CG169">
        <v>1199.977142857143</v>
      </c>
      <c r="CH169">
        <v>0.50000499999999992</v>
      </c>
      <c r="CI169">
        <v>0.49999500000000008</v>
      </c>
      <c r="CJ169">
        <v>0</v>
      </c>
      <c r="CK169">
        <v>1399.292857142857</v>
      </c>
      <c r="CL169">
        <v>4.9990899999999998</v>
      </c>
      <c r="CM169">
        <v>16257.78571428571</v>
      </c>
      <c r="CN169">
        <v>9557.6942857142858</v>
      </c>
      <c r="CO169">
        <v>43.75</v>
      </c>
      <c r="CP169">
        <v>46</v>
      </c>
      <c r="CQ169">
        <v>44.625</v>
      </c>
      <c r="CR169">
        <v>45.061999999999998</v>
      </c>
      <c r="CS169">
        <v>45.017714285714291</v>
      </c>
      <c r="CT169">
        <v>597.49714285714276</v>
      </c>
      <c r="CU169">
        <v>597.48000000000013</v>
      </c>
      <c r="CV169">
        <v>0</v>
      </c>
      <c r="CW169">
        <v>1670961753.4000001</v>
      </c>
      <c r="CX169">
        <v>0</v>
      </c>
      <c r="CY169">
        <v>1670954496.5999999</v>
      </c>
      <c r="CZ169" t="s">
        <v>356</v>
      </c>
      <c r="DA169">
        <v>1670954495.5999999</v>
      </c>
      <c r="DB169">
        <v>1670954496.5999999</v>
      </c>
      <c r="DC169">
        <v>16</v>
      </c>
      <c r="DD169">
        <v>-7.6999999999999999E-2</v>
      </c>
      <c r="DE169">
        <v>-1.0999999999999999E-2</v>
      </c>
      <c r="DF169">
        <v>-4.38</v>
      </c>
      <c r="DG169">
        <v>0.152</v>
      </c>
      <c r="DH169">
        <v>415</v>
      </c>
      <c r="DI169">
        <v>32</v>
      </c>
      <c r="DJ169">
        <v>0.4</v>
      </c>
      <c r="DK169">
        <v>0.41</v>
      </c>
      <c r="DL169">
        <v>-19.31954</v>
      </c>
      <c r="DM169">
        <v>-1.6013786116321971</v>
      </c>
      <c r="DN169">
        <v>0.17000041147009001</v>
      </c>
      <c r="DO169">
        <v>0</v>
      </c>
      <c r="DP169">
        <v>0.80890972500000002</v>
      </c>
      <c r="DQ169">
        <v>-0.34817186116322851</v>
      </c>
      <c r="DR169">
        <v>3.7705070863205847E-2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3.2960099999999999</v>
      </c>
      <c r="EB169">
        <v>2.62514</v>
      </c>
      <c r="EC169">
        <v>0.18642300000000001</v>
      </c>
      <c r="ED169">
        <v>0.18679200000000001</v>
      </c>
      <c r="EE169">
        <v>0.14141999999999999</v>
      </c>
      <c r="EF169">
        <v>0.13781299999999999</v>
      </c>
      <c r="EG169">
        <v>24577.1</v>
      </c>
      <c r="EH169">
        <v>24991.599999999999</v>
      </c>
      <c r="EI169">
        <v>28112.6</v>
      </c>
      <c r="EJ169">
        <v>29588.799999999999</v>
      </c>
      <c r="EK169">
        <v>33215.199999999997</v>
      </c>
      <c r="EL169">
        <v>35415.800000000003</v>
      </c>
      <c r="EM169">
        <v>39678.9</v>
      </c>
      <c r="EN169">
        <v>42286.400000000001</v>
      </c>
      <c r="EO169">
        <v>2.1534</v>
      </c>
      <c r="EP169">
        <v>2.1728700000000001</v>
      </c>
      <c r="EQ169">
        <v>0.113957</v>
      </c>
      <c r="ER169">
        <v>0</v>
      </c>
      <c r="ES169">
        <v>31.172699999999999</v>
      </c>
      <c r="ET169">
        <v>999.9</v>
      </c>
      <c r="EU169">
        <v>71.099999999999994</v>
      </c>
      <c r="EV169">
        <v>35.1</v>
      </c>
      <c r="EW169">
        <v>39.985700000000001</v>
      </c>
      <c r="EX169">
        <v>57.756300000000003</v>
      </c>
      <c r="EY169">
        <v>-3.0007999999999999</v>
      </c>
      <c r="EZ169">
        <v>2</v>
      </c>
      <c r="FA169">
        <v>0.52188299999999999</v>
      </c>
      <c r="FB169">
        <v>0.475101</v>
      </c>
      <c r="FC169">
        <v>20.270199999999999</v>
      </c>
      <c r="FD169">
        <v>5.2181899999999999</v>
      </c>
      <c r="FE169">
        <v>12.008800000000001</v>
      </c>
      <c r="FF169">
        <v>4.98515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1.8623000000000001</v>
      </c>
      <c r="FN169">
        <v>1.86432</v>
      </c>
      <c r="FO169">
        <v>1.8603499999999999</v>
      </c>
      <c r="FP169">
        <v>1.86111</v>
      </c>
      <c r="FQ169">
        <v>1.8602000000000001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-5.2539999999999996</v>
      </c>
      <c r="GH169">
        <v>0.15240000000000001</v>
      </c>
      <c r="GI169">
        <v>-3.43048097447471</v>
      </c>
      <c r="GJ169">
        <v>-2.7043828418459848E-3</v>
      </c>
      <c r="GK169">
        <v>1.1637646390227569E-6</v>
      </c>
      <c r="GL169">
        <v>-2.7935288173591201E-10</v>
      </c>
      <c r="GM169">
        <v>0.15243500000000409</v>
      </c>
      <c r="GN169">
        <v>0</v>
      </c>
      <c r="GO169">
        <v>0</v>
      </c>
      <c r="GP169">
        <v>0</v>
      </c>
      <c r="GQ169">
        <v>5</v>
      </c>
      <c r="GR169">
        <v>2087</v>
      </c>
      <c r="GS169">
        <v>4</v>
      </c>
      <c r="GT169">
        <v>31</v>
      </c>
      <c r="GU169">
        <v>120.4</v>
      </c>
      <c r="GV169">
        <v>120.4</v>
      </c>
      <c r="GW169">
        <v>2.8247100000000001</v>
      </c>
      <c r="GX169">
        <v>2.5378400000000001</v>
      </c>
      <c r="GY169">
        <v>2.04834</v>
      </c>
      <c r="GZ169">
        <v>2.6171899999999999</v>
      </c>
      <c r="HA169">
        <v>2.1972700000000001</v>
      </c>
      <c r="HB169">
        <v>2.35229</v>
      </c>
      <c r="HC169">
        <v>40.4255</v>
      </c>
      <c r="HD169">
        <v>13.361499999999999</v>
      </c>
      <c r="HE169">
        <v>18</v>
      </c>
      <c r="HF169">
        <v>652.88699999999994</v>
      </c>
      <c r="HG169">
        <v>743.08</v>
      </c>
      <c r="HH169">
        <v>31.001000000000001</v>
      </c>
      <c r="HI169">
        <v>33.8414</v>
      </c>
      <c r="HJ169">
        <v>30.001000000000001</v>
      </c>
      <c r="HK169">
        <v>33.627400000000002</v>
      </c>
      <c r="HL169">
        <v>33.6098</v>
      </c>
      <c r="HM169">
        <v>56.521599999999999</v>
      </c>
      <c r="HN169">
        <v>18.700099999999999</v>
      </c>
      <c r="HO169">
        <v>100</v>
      </c>
      <c r="HP169">
        <v>31</v>
      </c>
      <c r="HQ169">
        <v>1029.6500000000001</v>
      </c>
      <c r="HR169">
        <v>34.192999999999998</v>
      </c>
      <c r="HS169">
        <v>99.056299999999993</v>
      </c>
      <c r="HT169">
        <v>98.064499999999995</v>
      </c>
    </row>
    <row r="170" spans="1:228" x14ac:dyDescent="0.2">
      <c r="A170">
        <v>155</v>
      </c>
      <c r="B170">
        <v>1670961725.0999999</v>
      </c>
      <c r="C170">
        <v>615.09999990463257</v>
      </c>
      <c r="D170" t="s">
        <v>669</v>
      </c>
      <c r="E170" t="s">
        <v>670</v>
      </c>
      <c r="F170">
        <v>4</v>
      </c>
      <c r="G170">
        <v>1670961722.7874999</v>
      </c>
      <c r="H170">
        <f t="shared" si="68"/>
        <v>2.0449189947684483E-3</v>
      </c>
      <c r="I170">
        <f t="shared" si="69"/>
        <v>2.0449189947684485</v>
      </c>
      <c r="J170">
        <f t="shared" si="70"/>
        <v>21.839156693150077</v>
      </c>
      <c r="K170">
        <f t="shared" si="71"/>
        <v>1001.0535</v>
      </c>
      <c r="L170">
        <f t="shared" si="72"/>
        <v>709.73501460535908</v>
      </c>
      <c r="M170">
        <f t="shared" si="73"/>
        <v>71.748181150263605</v>
      </c>
      <c r="N170">
        <f t="shared" si="74"/>
        <v>101.19800542607059</v>
      </c>
      <c r="O170">
        <f t="shared" si="75"/>
        <v>0.13175992383023633</v>
      </c>
      <c r="P170">
        <f t="shared" si="76"/>
        <v>3.6756004158960036</v>
      </c>
      <c r="Q170">
        <f t="shared" si="77"/>
        <v>0.129191104596664</v>
      </c>
      <c r="R170">
        <f t="shared" si="78"/>
        <v>8.0971067201484531E-2</v>
      </c>
      <c r="S170">
        <f t="shared" si="79"/>
        <v>226.11496723505266</v>
      </c>
      <c r="T170">
        <f t="shared" si="80"/>
        <v>33.623245000102166</v>
      </c>
      <c r="U170">
        <f t="shared" si="81"/>
        <v>33.0223625</v>
      </c>
      <c r="V170">
        <f t="shared" si="82"/>
        <v>5.0584584666707793</v>
      </c>
      <c r="W170">
        <f t="shared" si="83"/>
        <v>69.886162061998817</v>
      </c>
      <c r="X170">
        <f t="shared" si="84"/>
        <v>3.5262599956410399</v>
      </c>
      <c r="Y170">
        <f t="shared" si="85"/>
        <v>5.0457199130677015</v>
      </c>
      <c r="Z170">
        <f t="shared" si="86"/>
        <v>1.5321984710297394</v>
      </c>
      <c r="AA170">
        <f t="shared" si="87"/>
        <v>-90.180927669288579</v>
      </c>
      <c r="AB170">
        <f t="shared" si="88"/>
        <v>-8.8923837617771344</v>
      </c>
      <c r="AC170">
        <f t="shared" si="89"/>
        <v>-0.55407056031521174</v>
      </c>
      <c r="AD170">
        <f t="shared" si="90"/>
        <v>126.48758524367172</v>
      </c>
      <c r="AE170">
        <f t="shared" si="91"/>
        <v>45.294714419552278</v>
      </c>
      <c r="AF170">
        <f t="shared" si="92"/>
        <v>1.9299429428491013</v>
      </c>
      <c r="AG170">
        <f t="shared" si="93"/>
        <v>21.839156693150077</v>
      </c>
      <c r="AH170">
        <v>1056.5163450611969</v>
      </c>
      <c r="AI170">
        <v>1040.365878787878</v>
      </c>
      <c r="AJ170">
        <v>1.7276992368799891</v>
      </c>
      <c r="AK170">
        <v>64.07577277955869</v>
      </c>
      <c r="AL170">
        <f t="shared" si="94"/>
        <v>2.0449189947684485</v>
      </c>
      <c r="AM170">
        <v>34.107696566311454</v>
      </c>
      <c r="AN170">
        <v>34.890796503496517</v>
      </c>
      <c r="AO170">
        <v>6.5442166934792196E-3</v>
      </c>
      <c r="AP170">
        <v>91.892419978846732</v>
      </c>
      <c r="AQ170">
        <v>36</v>
      </c>
      <c r="AR170">
        <v>6</v>
      </c>
      <c r="AS170">
        <f t="shared" si="95"/>
        <v>1</v>
      </c>
      <c r="AT170">
        <f t="shared" si="96"/>
        <v>0</v>
      </c>
      <c r="AU170">
        <f t="shared" si="97"/>
        <v>47253.175054010608</v>
      </c>
      <c r="AV170">
        <f t="shared" si="98"/>
        <v>1199.9962499999999</v>
      </c>
      <c r="AW170">
        <f t="shared" si="99"/>
        <v>1025.9220135932915</v>
      </c>
      <c r="AX170">
        <f t="shared" si="100"/>
        <v>0.85493768300800244</v>
      </c>
      <c r="AY170">
        <f t="shared" si="101"/>
        <v>0.18842972820544454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1670961722.7874999</v>
      </c>
      <c r="BF170">
        <v>1001.0535</v>
      </c>
      <c r="BG170">
        <v>1020.67125</v>
      </c>
      <c r="BH170">
        <v>34.881862499999997</v>
      </c>
      <c r="BI170">
        <v>34.108137499999998</v>
      </c>
      <c r="BJ170">
        <v>1006.31125</v>
      </c>
      <c r="BK170">
        <v>34.729412500000002</v>
      </c>
      <c r="BL170">
        <v>649.98312499999997</v>
      </c>
      <c r="BM170">
        <v>100.991625</v>
      </c>
      <c r="BN170">
        <v>9.9880524999999998E-2</v>
      </c>
      <c r="BO170">
        <v>32.977487500000002</v>
      </c>
      <c r="BP170">
        <v>33.0223625</v>
      </c>
      <c r="BQ170">
        <v>999.9</v>
      </c>
      <c r="BR170">
        <v>0</v>
      </c>
      <c r="BS170">
        <v>0</v>
      </c>
      <c r="BT170">
        <v>8998.2800000000007</v>
      </c>
      <c r="BU170">
        <v>0</v>
      </c>
      <c r="BV170">
        <v>1187.90625</v>
      </c>
      <c r="BW170">
        <v>-19.618324999999999</v>
      </c>
      <c r="BX170">
        <v>1037.2337500000001</v>
      </c>
      <c r="BY170">
        <v>1056.7125000000001</v>
      </c>
      <c r="BZ170">
        <v>0.77372599999999991</v>
      </c>
      <c r="CA170">
        <v>1020.67125</v>
      </c>
      <c r="CB170">
        <v>34.108137499999998</v>
      </c>
      <c r="CC170">
        <v>3.5227724999999999</v>
      </c>
      <c r="CD170">
        <v>3.44463125</v>
      </c>
      <c r="CE170">
        <v>26.729875</v>
      </c>
      <c r="CF170">
        <v>26.349274999999999</v>
      </c>
      <c r="CG170">
        <v>1199.9962499999999</v>
      </c>
      <c r="CH170">
        <v>0.49999375000000001</v>
      </c>
      <c r="CI170">
        <v>0.50000624999999999</v>
      </c>
      <c r="CJ170">
        <v>0</v>
      </c>
      <c r="CK170">
        <v>1403.2112500000001</v>
      </c>
      <c r="CL170">
        <v>4.9990899999999998</v>
      </c>
      <c r="CM170">
        <v>16305.525</v>
      </c>
      <c r="CN170">
        <v>9557.8112500000007</v>
      </c>
      <c r="CO170">
        <v>43.757750000000001</v>
      </c>
      <c r="CP170">
        <v>46</v>
      </c>
      <c r="CQ170">
        <v>44.625</v>
      </c>
      <c r="CR170">
        <v>45.061999999999998</v>
      </c>
      <c r="CS170">
        <v>45.054250000000003</v>
      </c>
      <c r="CT170">
        <v>597.49125000000004</v>
      </c>
      <c r="CU170">
        <v>597.505</v>
      </c>
      <c r="CV170">
        <v>0</v>
      </c>
      <c r="CW170">
        <v>1670961757.5999999</v>
      </c>
      <c r="CX170">
        <v>0</v>
      </c>
      <c r="CY170">
        <v>1670954496.5999999</v>
      </c>
      <c r="CZ170" t="s">
        <v>356</v>
      </c>
      <c r="DA170">
        <v>1670954495.5999999</v>
      </c>
      <c r="DB170">
        <v>1670954496.5999999</v>
      </c>
      <c r="DC170">
        <v>16</v>
      </c>
      <c r="DD170">
        <v>-7.6999999999999999E-2</v>
      </c>
      <c r="DE170">
        <v>-1.0999999999999999E-2</v>
      </c>
      <c r="DF170">
        <v>-4.38</v>
      </c>
      <c r="DG170">
        <v>0.152</v>
      </c>
      <c r="DH170">
        <v>415</v>
      </c>
      <c r="DI170">
        <v>32</v>
      </c>
      <c r="DJ170">
        <v>0.4</v>
      </c>
      <c r="DK170">
        <v>0.41</v>
      </c>
      <c r="DL170">
        <v>-19.425397499999999</v>
      </c>
      <c r="DM170">
        <v>-1.436241275797389</v>
      </c>
      <c r="DN170">
        <v>0.15203594227599579</v>
      </c>
      <c r="DO170">
        <v>0</v>
      </c>
      <c r="DP170">
        <v>0.79537824999999995</v>
      </c>
      <c r="DQ170">
        <v>-0.32207887429643628</v>
      </c>
      <c r="DR170">
        <v>3.6613211474650777E-2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3.2959299999999998</v>
      </c>
      <c r="EB170">
        <v>2.6251899999999999</v>
      </c>
      <c r="EC170">
        <v>0.18721099999999999</v>
      </c>
      <c r="ED170">
        <v>0.18757799999999999</v>
      </c>
      <c r="EE170">
        <v>0.14147599999999999</v>
      </c>
      <c r="EF170">
        <v>0.13781099999999999</v>
      </c>
      <c r="EG170">
        <v>24552.5</v>
      </c>
      <c r="EH170">
        <v>24967.200000000001</v>
      </c>
      <c r="EI170">
        <v>28111.8</v>
      </c>
      <c r="EJ170">
        <v>29588.7</v>
      </c>
      <c r="EK170">
        <v>33212.5</v>
      </c>
      <c r="EL170">
        <v>35415.599999999999</v>
      </c>
      <c r="EM170">
        <v>39678.199999999997</v>
      </c>
      <c r="EN170">
        <v>42286.1</v>
      </c>
      <c r="EO170">
        <v>2.1532800000000001</v>
      </c>
      <c r="EP170">
        <v>2.1728499999999999</v>
      </c>
      <c r="EQ170">
        <v>0.113867</v>
      </c>
      <c r="ER170">
        <v>0</v>
      </c>
      <c r="ES170">
        <v>31.174700000000001</v>
      </c>
      <c r="ET170">
        <v>999.9</v>
      </c>
      <c r="EU170">
        <v>71.099999999999994</v>
      </c>
      <c r="EV170">
        <v>35.1</v>
      </c>
      <c r="EW170">
        <v>39.984699999999997</v>
      </c>
      <c r="EX170">
        <v>57.876300000000001</v>
      </c>
      <c r="EY170">
        <v>-3.0368599999999999</v>
      </c>
      <c r="EZ170">
        <v>2</v>
      </c>
      <c r="FA170">
        <v>0.52266000000000001</v>
      </c>
      <c r="FB170">
        <v>0.47991800000000001</v>
      </c>
      <c r="FC170">
        <v>20.270199999999999</v>
      </c>
      <c r="FD170">
        <v>5.2187900000000003</v>
      </c>
      <c r="FE170">
        <v>12.007899999999999</v>
      </c>
      <c r="FF170">
        <v>4.9859499999999999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1.8622700000000001</v>
      </c>
      <c r="FN170">
        <v>1.86432</v>
      </c>
      <c r="FO170">
        <v>1.8603499999999999</v>
      </c>
      <c r="FP170">
        <v>1.86111</v>
      </c>
      <c r="FQ170">
        <v>1.8602000000000001</v>
      </c>
      <c r="FR170">
        <v>1.86188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-5.26</v>
      </c>
      <c r="GH170">
        <v>0.15240000000000001</v>
      </c>
      <c r="GI170">
        <v>-3.43048097447471</v>
      </c>
      <c r="GJ170">
        <v>-2.7043828418459848E-3</v>
      </c>
      <c r="GK170">
        <v>1.1637646390227569E-6</v>
      </c>
      <c r="GL170">
        <v>-2.7935288173591201E-10</v>
      </c>
      <c r="GM170">
        <v>0.15243500000000409</v>
      </c>
      <c r="GN170">
        <v>0</v>
      </c>
      <c r="GO170">
        <v>0</v>
      </c>
      <c r="GP170">
        <v>0</v>
      </c>
      <c r="GQ170">
        <v>5</v>
      </c>
      <c r="GR170">
        <v>2087</v>
      </c>
      <c r="GS170">
        <v>4</v>
      </c>
      <c r="GT170">
        <v>31</v>
      </c>
      <c r="GU170">
        <v>120.5</v>
      </c>
      <c r="GV170">
        <v>120.5</v>
      </c>
      <c r="GW170">
        <v>2.8393600000000001</v>
      </c>
      <c r="GX170">
        <v>2.5451700000000002</v>
      </c>
      <c r="GY170">
        <v>2.04834</v>
      </c>
      <c r="GZ170">
        <v>2.6184099999999999</v>
      </c>
      <c r="HA170">
        <v>2.1972700000000001</v>
      </c>
      <c r="HB170">
        <v>2.32422</v>
      </c>
      <c r="HC170">
        <v>40.4255</v>
      </c>
      <c r="HD170">
        <v>13.361499999999999</v>
      </c>
      <c r="HE170">
        <v>18</v>
      </c>
      <c r="HF170">
        <v>652.87900000000002</v>
      </c>
      <c r="HG170">
        <v>743.16600000000005</v>
      </c>
      <c r="HH170">
        <v>31.001200000000001</v>
      </c>
      <c r="HI170">
        <v>33.851300000000002</v>
      </c>
      <c r="HJ170">
        <v>30.001000000000001</v>
      </c>
      <c r="HK170">
        <v>33.636299999999999</v>
      </c>
      <c r="HL170">
        <v>33.6188</v>
      </c>
      <c r="HM170">
        <v>56.815899999999999</v>
      </c>
      <c r="HN170">
        <v>18.700099999999999</v>
      </c>
      <c r="HO170">
        <v>100</v>
      </c>
      <c r="HP170">
        <v>31</v>
      </c>
      <c r="HQ170">
        <v>1036.3399999999999</v>
      </c>
      <c r="HR170">
        <v>34.188499999999998</v>
      </c>
      <c r="HS170">
        <v>99.054100000000005</v>
      </c>
      <c r="HT170">
        <v>98.063900000000004</v>
      </c>
    </row>
    <row r="171" spans="1:228" x14ac:dyDescent="0.2">
      <c r="A171">
        <v>156</v>
      </c>
      <c r="B171">
        <v>1670961729.0999999</v>
      </c>
      <c r="C171">
        <v>619.09999990463257</v>
      </c>
      <c r="D171" t="s">
        <v>671</v>
      </c>
      <c r="E171" t="s">
        <v>672</v>
      </c>
      <c r="F171">
        <v>4</v>
      </c>
      <c r="G171">
        <v>1670961727.0999999</v>
      </c>
      <c r="H171">
        <f t="shared" si="68"/>
        <v>2.0378495439785605E-3</v>
      </c>
      <c r="I171">
        <f t="shared" si="69"/>
        <v>2.0378495439785604</v>
      </c>
      <c r="J171">
        <f t="shared" si="70"/>
        <v>21.496345295110572</v>
      </c>
      <c r="K171">
        <f t="shared" si="71"/>
        <v>1008.298571428571</v>
      </c>
      <c r="L171">
        <f t="shared" si="72"/>
        <v>720.91763786871331</v>
      </c>
      <c r="M171">
        <f t="shared" si="73"/>
        <v>72.878174948651022</v>
      </c>
      <c r="N171">
        <f t="shared" si="74"/>
        <v>101.92975706113647</v>
      </c>
      <c r="O171">
        <f t="shared" si="75"/>
        <v>0.13169445971757779</v>
      </c>
      <c r="P171">
        <f t="shared" si="76"/>
        <v>3.6766761631576861</v>
      </c>
      <c r="Q171">
        <f t="shared" si="77"/>
        <v>0.12912890076161046</v>
      </c>
      <c r="R171">
        <f t="shared" si="78"/>
        <v>8.0931905393941475E-2</v>
      </c>
      <c r="S171">
        <f t="shared" si="79"/>
        <v>226.11709809245897</v>
      </c>
      <c r="T171">
        <f t="shared" si="80"/>
        <v>33.621357289353767</v>
      </c>
      <c r="U171">
        <f t="shared" si="81"/>
        <v>33.013485714285707</v>
      </c>
      <c r="V171">
        <f t="shared" si="82"/>
        <v>5.0559364180764783</v>
      </c>
      <c r="W171">
        <f t="shared" si="83"/>
        <v>69.939294160469828</v>
      </c>
      <c r="X171">
        <f t="shared" si="84"/>
        <v>3.5283059730147612</v>
      </c>
      <c r="Y171">
        <f t="shared" si="85"/>
        <v>5.0448120979307571</v>
      </c>
      <c r="Z171">
        <f t="shared" si="86"/>
        <v>1.5276304450617171</v>
      </c>
      <c r="AA171">
        <f t="shared" si="87"/>
        <v>-89.869164889454524</v>
      </c>
      <c r="AB171">
        <f t="shared" si="88"/>
        <v>-7.7701050400771452</v>
      </c>
      <c r="AC171">
        <f t="shared" si="89"/>
        <v>-0.48397281281038329</v>
      </c>
      <c r="AD171">
        <f t="shared" si="90"/>
        <v>127.99385535011695</v>
      </c>
      <c r="AE171">
        <f t="shared" si="91"/>
        <v>45.336056281717418</v>
      </c>
      <c r="AF171">
        <f t="shared" si="92"/>
        <v>1.9720940124009263</v>
      </c>
      <c r="AG171">
        <f t="shared" si="93"/>
        <v>21.496345295110572</v>
      </c>
      <c r="AH171">
        <v>1063.548878230127</v>
      </c>
      <c r="AI171">
        <v>1047.408545454545</v>
      </c>
      <c r="AJ171">
        <v>1.76274329321113</v>
      </c>
      <c r="AK171">
        <v>64.07577277955869</v>
      </c>
      <c r="AL171">
        <f t="shared" si="94"/>
        <v>2.0378495439785604</v>
      </c>
      <c r="AM171">
        <v>34.108306471883587</v>
      </c>
      <c r="AN171">
        <v>34.909571328671348</v>
      </c>
      <c r="AO171">
        <v>2.7994612968605002E-3</v>
      </c>
      <c r="AP171">
        <v>91.892419978846732</v>
      </c>
      <c r="AQ171">
        <v>36</v>
      </c>
      <c r="AR171">
        <v>6</v>
      </c>
      <c r="AS171">
        <f t="shared" si="95"/>
        <v>1</v>
      </c>
      <c r="AT171">
        <f t="shared" si="96"/>
        <v>0</v>
      </c>
      <c r="AU171">
        <f t="shared" si="97"/>
        <v>47272.889127246264</v>
      </c>
      <c r="AV171">
        <f t="shared" si="98"/>
        <v>1200.005714285714</v>
      </c>
      <c r="AW171">
        <f t="shared" si="99"/>
        <v>1025.930285021999</v>
      </c>
      <c r="AX171">
        <f t="shared" si="100"/>
        <v>0.85493783305246107</v>
      </c>
      <c r="AY171">
        <f t="shared" si="101"/>
        <v>0.18843001779125018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1670961727.0999999</v>
      </c>
      <c r="BF171">
        <v>1008.298571428571</v>
      </c>
      <c r="BG171">
        <v>1027.957142857143</v>
      </c>
      <c r="BH171">
        <v>34.902328571428583</v>
      </c>
      <c r="BI171">
        <v>34.111714285714292</v>
      </c>
      <c r="BJ171">
        <v>1013.565714285714</v>
      </c>
      <c r="BK171">
        <v>34.749871428571431</v>
      </c>
      <c r="BL171">
        <v>649.97699999999998</v>
      </c>
      <c r="BM171">
        <v>100.991</v>
      </c>
      <c r="BN171">
        <v>9.9847442857142865E-2</v>
      </c>
      <c r="BO171">
        <v>32.97428571428572</v>
      </c>
      <c r="BP171">
        <v>33.013485714285707</v>
      </c>
      <c r="BQ171">
        <v>999.89999999999986</v>
      </c>
      <c r="BR171">
        <v>0</v>
      </c>
      <c r="BS171">
        <v>0</v>
      </c>
      <c r="BT171">
        <v>9002.0528571428567</v>
      </c>
      <c r="BU171">
        <v>0</v>
      </c>
      <c r="BV171">
        <v>1199.4042857142861</v>
      </c>
      <c r="BW171">
        <v>-19.658328571428569</v>
      </c>
      <c r="BX171">
        <v>1044.764285714286</v>
      </c>
      <c r="BY171">
        <v>1064.26</v>
      </c>
      <c r="BZ171">
        <v>0.79060214285714281</v>
      </c>
      <c r="CA171">
        <v>1027.957142857143</v>
      </c>
      <c r="CB171">
        <v>34.111714285714292</v>
      </c>
      <c r="CC171">
        <v>3.5248171428571431</v>
      </c>
      <c r="CD171">
        <v>3.4449728571428571</v>
      </c>
      <c r="CE171">
        <v>26.73975714285714</v>
      </c>
      <c r="CF171">
        <v>26.350957142857141</v>
      </c>
      <c r="CG171">
        <v>1200.005714285714</v>
      </c>
      <c r="CH171">
        <v>0.49999014285714283</v>
      </c>
      <c r="CI171">
        <v>0.50000985714285717</v>
      </c>
      <c r="CJ171">
        <v>0</v>
      </c>
      <c r="CK171">
        <v>1407.971428571429</v>
      </c>
      <c r="CL171">
        <v>4.9990899999999998</v>
      </c>
      <c r="CM171">
        <v>16359.82857142857</v>
      </c>
      <c r="CN171">
        <v>9557.8742857142843</v>
      </c>
      <c r="CO171">
        <v>43.776571428571437</v>
      </c>
      <c r="CP171">
        <v>46</v>
      </c>
      <c r="CQ171">
        <v>44.625</v>
      </c>
      <c r="CR171">
        <v>45.061999999999998</v>
      </c>
      <c r="CS171">
        <v>45.017714285714291</v>
      </c>
      <c r="CT171">
        <v>597.4899999999999</v>
      </c>
      <c r="CU171">
        <v>597.51571428571435</v>
      </c>
      <c r="CV171">
        <v>0</v>
      </c>
      <c r="CW171">
        <v>1670961761.2</v>
      </c>
      <c r="CX171">
        <v>0</v>
      </c>
      <c r="CY171">
        <v>1670954496.5999999</v>
      </c>
      <c r="CZ171" t="s">
        <v>356</v>
      </c>
      <c r="DA171">
        <v>1670954495.5999999</v>
      </c>
      <c r="DB171">
        <v>1670954496.5999999</v>
      </c>
      <c r="DC171">
        <v>16</v>
      </c>
      <c r="DD171">
        <v>-7.6999999999999999E-2</v>
      </c>
      <c r="DE171">
        <v>-1.0999999999999999E-2</v>
      </c>
      <c r="DF171">
        <v>-4.38</v>
      </c>
      <c r="DG171">
        <v>0.152</v>
      </c>
      <c r="DH171">
        <v>415</v>
      </c>
      <c r="DI171">
        <v>32</v>
      </c>
      <c r="DJ171">
        <v>0.4</v>
      </c>
      <c r="DK171">
        <v>0.41</v>
      </c>
      <c r="DL171">
        <v>-19.524730000000002</v>
      </c>
      <c r="DM171">
        <v>-1.008436772983073</v>
      </c>
      <c r="DN171">
        <v>0.1041718512843081</v>
      </c>
      <c r="DO171">
        <v>0</v>
      </c>
      <c r="DP171">
        <v>0.78497807499999994</v>
      </c>
      <c r="DQ171">
        <v>-0.14291217636022879</v>
      </c>
      <c r="DR171">
        <v>2.878046867442181E-2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3.2958799999999999</v>
      </c>
      <c r="EB171">
        <v>2.6250800000000001</v>
      </c>
      <c r="EC171">
        <v>0.18800700000000001</v>
      </c>
      <c r="ED171">
        <v>0.18835099999999999</v>
      </c>
      <c r="EE171">
        <v>0.14152000000000001</v>
      </c>
      <c r="EF171">
        <v>0.13785600000000001</v>
      </c>
      <c r="EG171">
        <v>24528.400000000001</v>
      </c>
      <c r="EH171">
        <v>24942.2</v>
      </c>
      <c r="EI171">
        <v>28111.9</v>
      </c>
      <c r="EJ171">
        <v>29587.3</v>
      </c>
      <c r="EK171">
        <v>33210.9</v>
      </c>
      <c r="EL171">
        <v>35412.199999999997</v>
      </c>
      <c r="EM171">
        <v>39678.300000000003</v>
      </c>
      <c r="EN171">
        <v>42284.1</v>
      </c>
      <c r="EO171">
        <v>2.15333</v>
      </c>
      <c r="EP171">
        <v>2.1726700000000001</v>
      </c>
      <c r="EQ171">
        <v>0.113271</v>
      </c>
      <c r="ER171">
        <v>0</v>
      </c>
      <c r="ES171">
        <v>31.174700000000001</v>
      </c>
      <c r="ET171">
        <v>999.9</v>
      </c>
      <c r="EU171">
        <v>71.099999999999994</v>
      </c>
      <c r="EV171">
        <v>35.1</v>
      </c>
      <c r="EW171">
        <v>39.987000000000002</v>
      </c>
      <c r="EX171">
        <v>57.936300000000003</v>
      </c>
      <c r="EY171">
        <v>-2.9447100000000002</v>
      </c>
      <c r="EZ171">
        <v>2</v>
      </c>
      <c r="FA171">
        <v>0.52359199999999995</v>
      </c>
      <c r="FB171">
        <v>0.48495899999999997</v>
      </c>
      <c r="FC171">
        <v>20.270099999999999</v>
      </c>
      <c r="FD171">
        <v>5.2196899999999999</v>
      </c>
      <c r="FE171">
        <v>12.0092</v>
      </c>
      <c r="FF171">
        <v>4.9862500000000001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1.86229</v>
      </c>
      <c r="FN171">
        <v>1.86432</v>
      </c>
      <c r="FO171">
        <v>1.8603499999999999</v>
      </c>
      <c r="FP171">
        <v>1.86111</v>
      </c>
      <c r="FQ171">
        <v>1.8602000000000001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-5.28</v>
      </c>
      <c r="GH171">
        <v>0.1525</v>
      </c>
      <c r="GI171">
        <v>-3.43048097447471</v>
      </c>
      <c r="GJ171">
        <v>-2.7043828418459848E-3</v>
      </c>
      <c r="GK171">
        <v>1.1637646390227569E-6</v>
      </c>
      <c r="GL171">
        <v>-2.7935288173591201E-10</v>
      </c>
      <c r="GM171">
        <v>0.15243500000000409</v>
      </c>
      <c r="GN171">
        <v>0</v>
      </c>
      <c r="GO171">
        <v>0</v>
      </c>
      <c r="GP171">
        <v>0</v>
      </c>
      <c r="GQ171">
        <v>5</v>
      </c>
      <c r="GR171">
        <v>2087</v>
      </c>
      <c r="GS171">
        <v>4</v>
      </c>
      <c r="GT171">
        <v>31</v>
      </c>
      <c r="GU171">
        <v>120.6</v>
      </c>
      <c r="GV171">
        <v>120.5</v>
      </c>
      <c r="GW171">
        <v>2.8540000000000001</v>
      </c>
      <c r="GX171">
        <v>2.5366200000000001</v>
      </c>
      <c r="GY171">
        <v>2.04834</v>
      </c>
      <c r="GZ171">
        <v>2.6171899999999999</v>
      </c>
      <c r="HA171">
        <v>2.1972700000000001</v>
      </c>
      <c r="HB171">
        <v>2.34497</v>
      </c>
      <c r="HC171">
        <v>40.4255</v>
      </c>
      <c r="HD171">
        <v>13.361499999999999</v>
      </c>
      <c r="HE171">
        <v>18</v>
      </c>
      <c r="HF171">
        <v>653.00400000000002</v>
      </c>
      <c r="HG171">
        <v>743.1</v>
      </c>
      <c r="HH171">
        <v>31.001300000000001</v>
      </c>
      <c r="HI171">
        <v>33.860399999999998</v>
      </c>
      <c r="HJ171">
        <v>30.001100000000001</v>
      </c>
      <c r="HK171">
        <v>33.6447</v>
      </c>
      <c r="HL171">
        <v>33.627099999999999</v>
      </c>
      <c r="HM171">
        <v>57.116999999999997</v>
      </c>
      <c r="HN171">
        <v>18.429099999999998</v>
      </c>
      <c r="HO171">
        <v>100</v>
      </c>
      <c r="HP171">
        <v>31</v>
      </c>
      <c r="HQ171">
        <v>1043.07</v>
      </c>
      <c r="HR171">
        <v>34.194699999999997</v>
      </c>
      <c r="HS171">
        <v>99.054299999999998</v>
      </c>
      <c r="HT171">
        <v>98.059299999999993</v>
      </c>
    </row>
    <row r="172" spans="1:228" x14ac:dyDescent="0.2">
      <c r="A172">
        <v>157</v>
      </c>
      <c r="B172">
        <v>1670961733.0999999</v>
      </c>
      <c r="C172">
        <v>623.09999990463257</v>
      </c>
      <c r="D172" t="s">
        <v>673</v>
      </c>
      <c r="E172" t="s">
        <v>674</v>
      </c>
      <c r="F172">
        <v>4</v>
      </c>
      <c r="G172">
        <v>1670961730.7874999</v>
      </c>
      <c r="H172">
        <f t="shared" si="68"/>
        <v>2.0285751510192339E-3</v>
      </c>
      <c r="I172">
        <f t="shared" si="69"/>
        <v>2.028575151019234</v>
      </c>
      <c r="J172">
        <f t="shared" si="70"/>
        <v>22.094392168368977</v>
      </c>
      <c r="K172">
        <f t="shared" si="71"/>
        <v>1014.41625</v>
      </c>
      <c r="L172">
        <f t="shared" si="72"/>
        <v>718.41247468561517</v>
      </c>
      <c r="M172">
        <f t="shared" si="73"/>
        <v>72.625561931104968</v>
      </c>
      <c r="N172">
        <f t="shared" si="74"/>
        <v>102.54909649297798</v>
      </c>
      <c r="O172">
        <f t="shared" si="75"/>
        <v>0.13111361773565455</v>
      </c>
      <c r="P172">
        <f t="shared" si="76"/>
        <v>3.6741827470736399</v>
      </c>
      <c r="Q172">
        <f t="shared" si="77"/>
        <v>0.12856871449665166</v>
      </c>
      <c r="R172">
        <f t="shared" si="78"/>
        <v>8.0579981755201105E-2</v>
      </c>
      <c r="S172">
        <f t="shared" si="79"/>
        <v>226.11603819805612</v>
      </c>
      <c r="T172">
        <f t="shared" si="80"/>
        <v>33.632482799233813</v>
      </c>
      <c r="U172">
        <f t="shared" si="81"/>
        <v>33.019575000000003</v>
      </c>
      <c r="V172">
        <f t="shared" si="82"/>
        <v>5.0576663717635588</v>
      </c>
      <c r="W172">
        <f t="shared" si="83"/>
        <v>69.945870038408643</v>
      </c>
      <c r="X172">
        <f t="shared" si="84"/>
        <v>3.5303785660013194</v>
      </c>
      <c r="Y172">
        <f t="shared" si="85"/>
        <v>5.0473009543847542</v>
      </c>
      <c r="Z172">
        <f t="shared" si="86"/>
        <v>1.5272878057622394</v>
      </c>
      <c r="AA172">
        <f t="shared" si="87"/>
        <v>-89.460164159948221</v>
      </c>
      <c r="AB172">
        <f t="shared" si="88"/>
        <v>-7.2324887512519194</v>
      </c>
      <c r="AC172">
        <f t="shared" si="89"/>
        <v>-0.45082513051862222</v>
      </c>
      <c r="AD172">
        <f t="shared" si="90"/>
        <v>128.97256015633738</v>
      </c>
      <c r="AE172">
        <f t="shared" si="91"/>
        <v>45.330741146101964</v>
      </c>
      <c r="AF172">
        <f t="shared" si="92"/>
        <v>1.9350078062912999</v>
      </c>
      <c r="AG172">
        <f t="shared" si="93"/>
        <v>22.094392168368977</v>
      </c>
      <c r="AH172">
        <v>1070.43409002212</v>
      </c>
      <c r="AI172">
        <v>1054.2287272727269</v>
      </c>
      <c r="AJ172">
        <v>1.713456559941289</v>
      </c>
      <c r="AK172">
        <v>64.07577277955869</v>
      </c>
      <c r="AL172">
        <f t="shared" si="94"/>
        <v>2.028575151019234</v>
      </c>
      <c r="AM172">
        <v>34.129315229916237</v>
      </c>
      <c r="AN172">
        <v>34.935712587412603</v>
      </c>
      <c r="AO172">
        <v>1.221568408574285E-3</v>
      </c>
      <c r="AP172">
        <v>91.892419978846732</v>
      </c>
      <c r="AQ172">
        <v>36</v>
      </c>
      <c r="AR172">
        <v>6</v>
      </c>
      <c r="AS172">
        <f t="shared" si="95"/>
        <v>1</v>
      </c>
      <c r="AT172">
        <f t="shared" si="96"/>
        <v>0</v>
      </c>
      <c r="AU172">
        <f t="shared" si="97"/>
        <v>47226.983600968197</v>
      </c>
      <c r="AV172">
        <f t="shared" si="98"/>
        <v>1200.0050000000001</v>
      </c>
      <c r="AW172">
        <f t="shared" si="99"/>
        <v>1025.9291949212725</v>
      </c>
      <c r="AX172">
        <f t="shared" si="100"/>
        <v>0.85493743352842066</v>
      </c>
      <c r="AY172">
        <f t="shared" si="101"/>
        <v>0.18842924670985212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1670961730.7874999</v>
      </c>
      <c r="BF172">
        <v>1014.41625</v>
      </c>
      <c r="BG172">
        <v>1034.0625</v>
      </c>
      <c r="BH172">
        <v>34.922525</v>
      </c>
      <c r="BI172">
        <v>34.146775000000012</v>
      </c>
      <c r="BJ172">
        <v>1019.69125</v>
      </c>
      <c r="BK172">
        <v>34.770112500000003</v>
      </c>
      <c r="BL172">
        <v>649.960375</v>
      </c>
      <c r="BM172">
        <v>100.99187499999999</v>
      </c>
      <c r="BN172">
        <v>9.9857799999999997E-2</v>
      </c>
      <c r="BO172">
        <v>32.983062500000003</v>
      </c>
      <c r="BP172">
        <v>33.019575000000003</v>
      </c>
      <c r="BQ172">
        <v>999.9</v>
      </c>
      <c r="BR172">
        <v>0</v>
      </c>
      <c r="BS172">
        <v>0</v>
      </c>
      <c r="BT172">
        <v>8993.36</v>
      </c>
      <c r="BU172">
        <v>0</v>
      </c>
      <c r="BV172">
        <v>1197.78</v>
      </c>
      <c r="BW172">
        <v>-19.6450125</v>
      </c>
      <c r="BX172">
        <v>1051.125</v>
      </c>
      <c r="BY172">
        <v>1070.6199999999999</v>
      </c>
      <c r="BZ172">
        <v>0.77574074999999998</v>
      </c>
      <c r="CA172">
        <v>1034.0625</v>
      </c>
      <c r="CB172">
        <v>34.146775000000012</v>
      </c>
      <c r="CC172">
        <v>3.5268937500000002</v>
      </c>
      <c r="CD172">
        <v>3.4485475000000001</v>
      </c>
      <c r="CE172">
        <v>26.749749999999999</v>
      </c>
      <c r="CF172">
        <v>26.368549999999999</v>
      </c>
      <c r="CG172">
        <v>1200.0050000000001</v>
      </c>
      <c r="CH172">
        <v>0.50000112500000005</v>
      </c>
      <c r="CI172">
        <v>0.49999887500000001</v>
      </c>
      <c r="CJ172">
        <v>0</v>
      </c>
      <c r="CK172">
        <v>1412.0687499999999</v>
      </c>
      <c r="CL172">
        <v>4.9990899999999998</v>
      </c>
      <c r="CM172">
        <v>16406.75</v>
      </c>
      <c r="CN172">
        <v>9557.9025000000001</v>
      </c>
      <c r="CO172">
        <v>43.811999999999998</v>
      </c>
      <c r="CP172">
        <v>46</v>
      </c>
      <c r="CQ172">
        <v>44.625</v>
      </c>
      <c r="CR172">
        <v>45.069875000000003</v>
      </c>
      <c r="CS172">
        <v>45.03875</v>
      </c>
      <c r="CT172">
        <v>597.50625000000002</v>
      </c>
      <c r="CU172">
        <v>597.5</v>
      </c>
      <c r="CV172">
        <v>0</v>
      </c>
      <c r="CW172">
        <v>1670961765.4000001</v>
      </c>
      <c r="CX172">
        <v>0</v>
      </c>
      <c r="CY172">
        <v>1670954496.5999999</v>
      </c>
      <c r="CZ172" t="s">
        <v>356</v>
      </c>
      <c r="DA172">
        <v>1670954495.5999999</v>
      </c>
      <c r="DB172">
        <v>1670954496.5999999</v>
      </c>
      <c r="DC172">
        <v>16</v>
      </c>
      <c r="DD172">
        <v>-7.6999999999999999E-2</v>
      </c>
      <c r="DE172">
        <v>-1.0999999999999999E-2</v>
      </c>
      <c r="DF172">
        <v>-4.38</v>
      </c>
      <c r="DG172">
        <v>0.152</v>
      </c>
      <c r="DH172">
        <v>415</v>
      </c>
      <c r="DI172">
        <v>32</v>
      </c>
      <c r="DJ172">
        <v>0.4</v>
      </c>
      <c r="DK172">
        <v>0.41</v>
      </c>
      <c r="DL172">
        <v>-19.57189</v>
      </c>
      <c r="DM172">
        <v>-0.77133883677289938</v>
      </c>
      <c r="DN172">
        <v>8.8617054791953032E-2</v>
      </c>
      <c r="DO172">
        <v>0</v>
      </c>
      <c r="DP172">
        <v>0.77465402500000002</v>
      </c>
      <c r="DQ172">
        <v>2.5047545966226409E-2</v>
      </c>
      <c r="DR172">
        <v>1.867482339071443E-2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368</v>
      </c>
      <c r="EA172">
        <v>3.2959800000000001</v>
      </c>
      <c r="EB172">
        <v>2.6249699999999998</v>
      </c>
      <c r="EC172">
        <v>0.18878600000000001</v>
      </c>
      <c r="ED172">
        <v>0.189135</v>
      </c>
      <c r="EE172">
        <v>0.141599</v>
      </c>
      <c r="EF172">
        <v>0.137961</v>
      </c>
      <c r="EG172">
        <v>24504.3</v>
      </c>
      <c r="EH172">
        <v>24917.8</v>
      </c>
      <c r="EI172">
        <v>28111.4</v>
      </c>
      <c r="EJ172">
        <v>29587.1</v>
      </c>
      <c r="EK172">
        <v>33207.199999999997</v>
      </c>
      <c r="EL172">
        <v>35407.599999999999</v>
      </c>
      <c r="EM172">
        <v>39677.599999999999</v>
      </c>
      <c r="EN172">
        <v>42283.8</v>
      </c>
      <c r="EO172">
        <v>2.1532</v>
      </c>
      <c r="EP172">
        <v>2.1724999999999999</v>
      </c>
      <c r="EQ172">
        <v>0.114165</v>
      </c>
      <c r="ER172">
        <v>0</v>
      </c>
      <c r="ES172">
        <v>31.178100000000001</v>
      </c>
      <c r="ET172">
        <v>999.9</v>
      </c>
      <c r="EU172">
        <v>71.099999999999994</v>
      </c>
      <c r="EV172">
        <v>35.1</v>
      </c>
      <c r="EW172">
        <v>39.986199999999997</v>
      </c>
      <c r="EX172">
        <v>57.876300000000001</v>
      </c>
      <c r="EY172">
        <v>-2.8285300000000002</v>
      </c>
      <c r="EZ172">
        <v>2</v>
      </c>
      <c r="FA172">
        <v>0.52430399999999999</v>
      </c>
      <c r="FB172">
        <v>0.49050899999999997</v>
      </c>
      <c r="FC172">
        <v>20.27</v>
      </c>
      <c r="FD172">
        <v>5.2187900000000003</v>
      </c>
      <c r="FE172">
        <v>12.0085</v>
      </c>
      <c r="FF172">
        <v>4.9862000000000002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1.8623000000000001</v>
      </c>
      <c r="FN172">
        <v>1.86432</v>
      </c>
      <c r="FO172">
        <v>1.8603499999999999</v>
      </c>
      <c r="FP172">
        <v>1.86111</v>
      </c>
      <c r="FQ172">
        <v>1.8602000000000001</v>
      </c>
      <c r="FR172">
        <v>1.86188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-5.27</v>
      </c>
      <c r="GH172">
        <v>0.15240000000000001</v>
      </c>
      <c r="GI172">
        <v>-3.43048097447471</v>
      </c>
      <c r="GJ172">
        <v>-2.7043828418459848E-3</v>
      </c>
      <c r="GK172">
        <v>1.1637646390227569E-6</v>
      </c>
      <c r="GL172">
        <v>-2.7935288173591201E-10</v>
      </c>
      <c r="GM172">
        <v>0.15243500000000409</v>
      </c>
      <c r="GN172">
        <v>0</v>
      </c>
      <c r="GO172">
        <v>0</v>
      </c>
      <c r="GP172">
        <v>0</v>
      </c>
      <c r="GQ172">
        <v>5</v>
      </c>
      <c r="GR172">
        <v>2087</v>
      </c>
      <c r="GS172">
        <v>4</v>
      </c>
      <c r="GT172">
        <v>31</v>
      </c>
      <c r="GU172">
        <v>120.6</v>
      </c>
      <c r="GV172">
        <v>120.6</v>
      </c>
      <c r="GW172">
        <v>2.8686500000000001</v>
      </c>
      <c r="GX172">
        <v>2.5329600000000001</v>
      </c>
      <c r="GY172">
        <v>2.04834</v>
      </c>
      <c r="GZ172">
        <v>2.6184099999999999</v>
      </c>
      <c r="HA172">
        <v>2.1972700000000001</v>
      </c>
      <c r="HB172">
        <v>2.36328</v>
      </c>
      <c r="HC172">
        <v>40.4255</v>
      </c>
      <c r="HD172">
        <v>13.3703</v>
      </c>
      <c r="HE172">
        <v>18</v>
      </c>
      <c r="HF172">
        <v>652.99800000000005</v>
      </c>
      <c r="HG172">
        <v>743.04200000000003</v>
      </c>
      <c r="HH172">
        <v>31.0015</v>
      </c>
      <c r="HI172">
        <v>33.8703</v>
      </c>
      <c r="HJ172">
        <v>30.001000000000001</v>
      </c>
      <c r="HK172">
        <v>33.653799999999997</v>
      </c>
      <c r="HL172">
        <v>33.636099999999999</v>
      </c>
      <c r="HM172">
        <v>57.411200000000001</v>
      </c>
      <c r="HN172">
        <v>18.429099999999998</v>
      </c>
      <c r="HO172">
        <v>100</v>
      </c>
      <c r="HP172">
        <v>31</v>
      </c>
      <c r="HQ172">
        <v>1049.77</v>
      </c>
      <c r="HR172">
        <v>34.181699999999999</v>
      </c>
      <c r="HS172">
        <v>99.052499999999995</v>
      </c>
      <c r="HT172">
        <v>98.058499999999995</v>
      </c>
    </row>
    <row r="173" spans="1:228" x14ac:dyDescent="0.2">
      <c r="A173">
        <v>158</v>
      </c>
      <c r="B173">
        <v>1670961737.0999999</v>
      </c>
      <c r="C173">
        <v>627.09999990463257</v>
      </c>
      <c r="D173" t="s">
        <v>675</v>
      </c>
      <c r="E173" t="s">
        <v>676</v>
      </c>
      <c r="F173">
        <v>4</v>
      </c>
      <c r="G173">
        <v>1670961735.0999999</v>
      </c>
      <c r="H173">
        <f t="shared" si="68"/>
        <v>2.1506251300223871E-3</v>
      </c>
      <c r="I173">
        <f t="shared" si="69"/>
        <v>2.1506251300223873</v>
      </c>
      <c r="J173">
        <f t="shared" si="70"/>
        <v>22.254562182455789</v>
      </c>
      <c r="K173">
        <f t="shared" si="71"/>
        <v>1021.575714285714</v>
      </c>
      <c r="L173">
        <f t="shared" si="72"/>
        <v>738.77010484216544</v>
      </c>
      <c r="M173">
        <f t="shared" si="73"/>
        <v>74.682039370560219</v>
      </c>
      <c r="N173">
        <f t="shared" si="74"/>
        <v>103.27077018173814</v>
      </c>
      <c r="O173">
        <f t="shared" si="75"/>
        <v>0.13907462945842466</v>
      </c>
      <c r="P173">
        <f t="shared" si="76"/>
        <v>3.6719468280502499</v>
      </c>
      <c r="Q173">
        <f t="shared" si="77"/>
        <v>0.13621322826014257</v>
      </c>
      <c r="R173">
        <f t="shared" si="78"/>
        <v>8.5385449772519675E-2</v>
      </c>
      <c r="S173">
        <f t="shared" si="79"/>
        <v>226.11863366301077</v>
      </c>
      <c r="T173">
        <f t="shared" si="80"/>
        <v>33.624020050909152</v>
      </c>
      <c r="U173">
        <f t="shared" si="81"/>
        <v>33.035499999999999</v>
      </c>
      <c r="V173">
        <f t="shared" si="82"/>
        <v>5.0621930667770307</v>
      </c>
      <c r="W173">
        <f t="shared" si="83"/>
        <v>69.951403140106365</v>
      </c>
      <c r="X173">
        <f t="shared" si="84"/>
        <v>3.5339828481865609</v>
      </c>
      <c r="Y173">
        <f t="shared" si="85"/>
        <v>5.0520542684587921</v>
      </c>
      <c r="Z173">
        <f t="shared" si="86"/>
        <v>1.5282102185904698</v>
      </c>
      <c r="AA173">
        <f t="shared" si="87"/>
        <v>-94.842568233987279</v>
      </c>
      <c r="AB173">
        <f t="shared" si="88"/>
        <v>-7.0644152784256828</v>
      </c>
      <c r="AC173">
        <f t="shared" si="89"/>
        <v>-0.44068726896602606</v>
      </c>
      <c r="AD173">
        <f t="shared" si="90"/>
        <v>123.77096288163179</v>
      </c>
      <c r="AE173">
        <f t="shared" si="91"/>
        <v>45.421281281216388</v>
      </c>
      <c r="AF173">
        <f t="shared" si="92"/>
        <v>1.9778917650963777</v>
      </c>
      <c r="AG173">
        <f t="shared" si="93"/>
        <v>22.254562182455789</v>
      </c>
      <c r="AH173">
        <v>1077.4003970011761</v>
      </c>
      <c r="AI173">
        <v>1061.1420606060601</v>
      </c>
      <c r="AJ173">
        <v>1.709305273633615</v>
      </c>
      <c r="AK173">
        <v>64.07577277955869</v>
      </c>
      <c r="AL173">
        <f t="shared" si="94"/>
        <v>2.1506251300223873</v>
      </c>
      <c r="AM173">
        <v>34.165257271400932</v>
      </c>
      <c r="AN173">
        <v>34.97069230769231</v>
      </c>
      <c r="AO173">
        <v>1.011570296632662E-2</v>
      </c>
      <c r="AP173">
        <v>91.892419978846732</v>
      </c>
      <c r="AQ173">
        <v>36</v>
      </c>
      <c r="AR173">
        <v>6</v>
      </c>
      <c r="AS173">
        <f t="shared" si="95"/>
        <v>1</v>
      </c>
      <c r="AT173">
        <f t="shared" si="96"/>
        <v>0</v>
      </c>
      <c r="AU173">
        <f t="shared" si="97"/>
        <v>47184.43702040374</v>
      </c>
      <c r="AV173">
        <f t="shared" si="98"/>
        <v>1200.02</v>
      </c>
      <c r="AW173">
        <f t="shared" si="99"/>
        <v>1025.9418993072593</v>
      </c>
      <c r="AX173">
        <f t="shared" si="100"/>
        <v>0.85493733380048609</v>
      </c>
      <c r="AY173">
        <f t="shared" si="101"/>
        <v>0.18842905423493839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1670961735.0999999</v>
      </c>
      <c r="BF173">
        <v>1021.575714285714</v>
      </c>
      <c r="BG173">
        <v>1041.2842857142859</v>
      </c>
      <c r="BH173">
        <v>34.958885714285707</v>
      </c>
      <c r="BI173">
        <v>34.165942857142859</v>
      </c>
      <c r="BJ173">
        <v>1026.8585714285709</v>
      </c>
      <c r="BK173">
        <v>34.80647142857142</v>
      </c>
      <c r="BL173">
        <v>649.93542857142859</v>
      </c>
      <c r="BM173">
        <v>100.99</v>
      </c>
      <c r="BN173">
        <v>9.968795714285715E-2</v>
      </c>
      <c r="BO173">
        <v>32.999814285714287</v>
      </c>
      <c r="BP173">
        <v>33.035499999999999</v>
      </c>
      <c r="BQ173">
        <v>999.89999999999986</v>
      </c>
      <c r="BR173">
        <v>0</v>
      </c>
      <c r="BS173">
        <v>0</v>
      </c>
      <c r="BT173">
        <v>8985.8042857142846</v>
      </c>
      <c r="BU173">
        <v>0</v>
      </c>
      <c r="BV173">
        <v>1197.06</v>
      </c>
      <c r="BW173">
        <v>-19.709442857142861</v>
      </c>
      <c r="BX173">
        <v>1058.5842857142859</v>
      </c>
      <c r="BY173">
        <v>1078.1214285714291</v>
      </c>
      <c r="BZ173">
        <v>0.79293828571428571</v>
      </c>
      <c r="CA173">
        <v>1041.2842857142859</v>
      </c>
      <c r="CB173">
        <v>34.165942857142859</v>
      </c>
      <c r="CC173">
        <v>3.5304928571428569</v>
      </c>
      <c r="CD173">
        <v>3.4504128571428572</v>
      </c>
      <c r="CE173">
        <v>26.76708571428572</v>
      </c>
      <c r="CF173">
        <v>26.377700000000001</v>
      </c>
      <c r="CG173">
        <v>1200.02</v>
      </c>
      <c r="CH173">
        <v>0.50000499999999992</v>
      </c>
      <c r="CI173">
        <v>0.49999500000000008</v>
      </c>
      <c r="CJ173">
        <v>0</v>
      </c>
      <c r="CK173">
        <v>1416.998571428571</v>
      </c>
      <c r="CL173">
        <v>4.9990899999999998</v>
      </c>
      <c r="CM173">
        <v>16462.485714285711</v>
      </c>
      <c r="CN173">
        <v>9558.045714285714</v>
      </c>
      <c r="CO173">
        <v>43.811999999999998</v>
      </c>
      <c r="CP173">
        <v>46</v>
      </c>
      <c r="CQ173">
        <v>44.625</v>
      </c>
      <c r="CR173">
        <v>45.125</v>
      </c>
      <c r="CS173">
        <v>45.061999999999998</v>
      </c>
      <c r="CT173">
        <v>597.51714285714286</v>
      </c>
      <c r="CU173">
        <v>597.50285714285724</v>
      </c>
      <c r="CV173">
        <v>0</v>
      </c>
      <c r="CW173">
        <v>1670961769.5999999</v>
      </c>
      <c r="CX173">
        <v>0</v>
      </c>
      <c r="CY173">
        <v>1670954496.5999999</v>
      </c>
      <c r="CZ173" t="s">
        <v>356</v>
      </c>
      <c r="DA173">
        <v>1670954495.5999999</v>
      </c>
      <c r="DB173">
        <v>1670954496.5999999</v>
      </c>
      <c r="DC173">
        <v>16</v>
      </c>
      <c r="DD173">
        <v>-7.6999999999999999E-2</v>
      </c>
      <c r="DE173">
        <v>-1.0999999999999999E-2</v>
      </c>
      <c r="DF173">
        <v>-4.38</v>
      </c>
      <c r="DG173">
        <v>0.152</v>
      </c>
      <c r="DH173">
        <v>415</v>
      </c>
      <c r="DI173">
        <v>32</v>
      </c>
      <c r="DJ173">
        <v>0.4</v>
      </c>
      <c r="DK173">
        <v>0.41</v>
      </c>
      <c r="DL173">
        <v>-19.616015000000001</v>
      </c>
      <c r="DM173">
        <v>-0.73198424015008901</v>
      </c>
      <c r="DN173">
        <v>8.5926935677935246E-2</v>
      </c>
      <c r="DO173">
        <v>0</v>
      </c>
      <c r="DP173">
        <v>0.77465317499999997</v>
      </c>
      <c r="DQ173">
        <v>0.1259414971857406</v>
      </c>
      <c r="DR173">
        <v>1.60756001099298E-2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3.29583</v>
      </c>
      <c r="EB173">
        <v>2.6250399999999998</v>
      </c>
      <c r="EC173">
        <v>0.189552</v>
      </c>
      <c r="ED173">
        <v>0.18989500000000001</v>
      </c>
      <c r="EE173">
        <v>0.141684</v>
      </c>
      <c r="EF173">
        <v>0.13795499999999999</v>
      </c>
      <c r="EG173">
        <v>24481.1</v>
      </c>
      <c r="EH173">
        <v>24894.400000000001</v>
      </c>
      <c r="EI173">
        <v>28111.4</v>
      </c>
      <c r="EJ173">
        <v>29587.200000000001</v>
      </c>
      <c r="EK173">
        <v>33204.400000000001</v>
      </c>
      <c r="EL173">
        <v>35408.300000000003</v>
      </c>
      <c r="EM173">
        <v>39678.1</v>
      </c>
      <c r="EN173">
        <v>42284.2</v>
      </c>
      <c r="EO173">
        <v>2.15252</v>
      </c>
      <c r="EP173">
        <v>2.1726999999999999</v>
      </c>
      <c r="EQ173">
        <v>0.11430700000000001</v>
      </c>
      <c r="ER173">
        <v>0</v>
      </c>
      <c r="ES173">
        <v>31.184999999999999</v>
      </c>
      <c r="ET173">
        <v>999.9</v>
      </c>
      <c r="EU173">
        <v>71.099999999999994</v>
      </c>
      <c r="EV173">
        <v>35.1</v>
      </c>
      <c r="EW173">
        <v>39.981699999999996</v>
      </c>
      <c r="EX173">
        <v>58.026299999999999</v>
      </c>
      <c r="EY173">
        <v>-2.8645900000000002</v>
      </c>
      <c r="EZ173">
        <v>2</v>
      </c>
      <c r="FA173">
        <v>0.52515800000000001</v>
      </c>
      <c r="FB173">
        <v>0.49600499999999997</v>
      </c>
      <c r="FC173">
        <v>20.270199999999999</v>
      </c>
      <c r="FD173">
        <v>5.2181899999999999</v>
      </c>
      <c r="FE173">
        <v>12.007400000000001</v>
      </c>
      <c r="FF173">
        <v>4.9858500000000001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1.8658600000000001</v>
      </c>
      <c r="FM173">
        <v>1.86232</v>
      </c>
      <c r="FN173">
        <v>1.86432</v>
      </c>
      <c r="FO173">
        <v>1.8603499999999999</v>
      </c>
      <c r="FP173">
        <v>1.86111</v>
      </c>
      <c r="FQ173">
        <v>1.8602000000000001</v>
      </c>
      <c r="FR173">
        <v>1.86188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-5.28</v>
      </c>
      <c r="GH173">
        <v>0.1525</v>
      </c>
      <c r="GI173">
        <v>-3.43048097447471</v>
      </c>
      <c r="GJ173">
        <v>-2.7043828418459848E-3</v>
      </c>
      <c r="GK173">
        <v>1.1637646390227569E-6</v>
      </c>
      <c r="GL173">
        <v>-2.7935288173591201E-10</v>
      </c>
      <c r="GM173">
        <v>0.15243500000000409</v>
      </c>
      <c r="GN173">
        <v>0</v>
      </c>
      <c r="GO173">
        <v>0</v>
      </c>
      <c r="GP173">
        <v>0</v>
      </c>
      <c r="GQ173">
        <v>5</v>
      </c>
      <c r="GR173">
        <v>2087</v>
      </c>
      <c r="GS173">
        <v>4</v>
      </c>
      <c r="GT173">
        <v>31</v>
      </c>
      <c r="GU173">
        <v>120.7</v>
      </c>
      <c r="GV173">
        <v>120.7</v>
      </c>
      <c r="GW173">
        <v>2.8845200000000002</v>
      </c>
      <c r="GX173">
        <v>2.5390600000000001</v>
      </c>
      <c r="GY173">
        <v>2.04834</v>
      </c>
      <c r="GZ173">
        <v>2.6171899999999999</v>
      </c>
      <c r="HA173">
        <v>2.1972700000000001</v>
      </c>
      <c r="HB173">
        <v>2.34863</v>
      </c>
      <c r="HC173">
        <v>40.4255</v>
      </c>
      <c r="HD173">
        <v>13.3528</v>
      </c>
      <c r="HE173">
        <v>18</v>
      </c>
      <c r="HF173">
        <v>652.55700000000002</v>
      </c>
      <c r="HG173">
        <v>743.33699999999999</v>
      </c>
      <c r="HH173">
        <v>31.0015</v>
      </c>
      <c r="HI173">
        <v>33.8795</v>
      </c>
      <c r="HJ173">
        <v>30.001100000000001</v>
      </c>
      <c r="HK173">
        <v>33.662799999999997</v>
      </c>
      <c r="HL173">
        <v>33.644300000000001</v>
      </c>
      <c r="HM173">
        <v>57.713200000000001</v>
      </c>
      <c r="HN173">
        <v>18.429099999999998</v>
      </c>
      <c r="HO173">
        <v>100</v>
      </c>
      <c r="HP173">
        <v>31</v>
      </c>
      <c r="HQ173">
        <v>1056.45</v>
      </c>
      <c r="HR173">
        <v>34.181699999999999</v>
      </c>
      <c r="HS173">
        <v>99.053299999999993</v>
      </c>
      <c r="HT173">
        <v>98.059399999999997</v>
      </c>
    </row>
    <row r="174" spans="1:228" x14ac:dyDescent="0.2">
      <c r="A174">
        <v>159</v>
      </c>
      <c r="B174">
        <v>1670961741.0999999</v>
      </c>
      <c r="C174">
        <v>631.09999990463257</v>
      </c>
      <c r="D174" t="s">
        <v>677</v>
      </c>
      <c r="E174" t="s">
        <v>678</v>
      </c>
      <c r="F174">
        <v>4</v>
      </c>
      <c r="G174">
        <v>1670961738.7874999</v>
      </c>
      <c r="H174">
        <f t="shared" si="68"/>
        <v>2.12326106363845E-3</v>
      </c>
      <c r="I174">
        <f t="shared" si="69"/>
        <v>2.1232610636384499</v>
      </c>
      <c r="J174">
        <f t="shared" si="70"/>
        <v>21.112815952715643</v>
      </c>
      <c r="K174">
        <f t="shared" si="71"/>
        <v>1027.7237500000001</v>
      </c>
      <c r="L174">
        <f t="shared" si="72"/>
        <v>754.90997506271606</v>
      </c>
      <c r="M174">
        <f t="shared" si="73"/>
        <v>76.311732620956263</v>
      </c>
      <c r="N174">
        <f t="shared" si="74"/>
        <v>103.88971216295155</v>
      </c>
      <c r="O174">
        <f t="shared" si="75"/>
        <v>0.13731402298917722</v>
      </c>
      <c r="P174">
        <f t="shared" si="76"/>
        <v>3.6787427560769435</v>
      </c>
      <c r="Q174">
        <f t="shared" si="77"/>
        <v>0.13452886930631769</v>
      </c>
      <c r="R174">
        <f t="shared" si="78"/>
        <v>8.4326073152213243E-2</v>
      </c>
      <c r="S174">
        <f t="shared" si="79"/>
        <v>226.11674698390172</v>
      </c>
      <c r="T174">
        <f t="shared" si="80"/>
        <v>33.632088055365912</v>
      </c>
      <c r="U174">
        <f t="shared" si="81"/>
        <v>33.039662499999999</v>
      </c>
      <c r="V174">
        <f t="shared" si="82"/>
        <v>5.0633768419418645</v>
      </c>
      <c r="W174">
        <f t="shared" si="83"/>
        <v>69.973540106000925</v>
      </c>
      <c r="X174">
        <f t="shared" si="84"/>
        <v>3.5357837164769692</v>
      </c>
      <c r="Y174">
        <f t="shared" si="85"/>
        <v>5.0530296325163926</v>
      </c>
      <c r="Z174">
        <f t="shared" si="86"/>
        <v>1.5275931254648953</v>
      </c>
      <c r="AA174">
        <f t="shared" si="87"/>
        <v>-93.635812906455641</v>
      </c>
      <c r="AB174">
        <f t="shared" si="88"/>
        <v>-7.2216321172913593</v>
      </c>
      <c r="AC174">
        <f t="shared" si="89"/>
        <v>-0.44967918252145345</v>
      </c>
      <c r="AD174">
        <f t="shared" si="90"/>
        <v>124.80962277763325</v>
      </c>
      <c r="AE174">
        <f t="shared" si="91"/>
        <v>45.422873011207066</v>
      </c>
      <c r="AF174">
        <f t="shared" si="92"/>
        <v>2.0251044878315021</v>
      </c>
      <c r="AG174">
        <f t="shared" si="93"/>
        <v>21.112815952715643</v>
      </c>
      <c r="AH174">
        <v>1084.2966388670161</v>
      </c>
      <c r="AI174">
        <v>1068.2163636363639</v>
      </c>
      <c r="AJ174">
        <v>1.789803923124444</v>
      </c>
      <c r="AK174">
        <v>64.07577277955869</v>
      </c>
      <c r="AL174">
        <f t="shared" si="94"/>
        <v>2.1232610636384499</v>
      </c>
      <c r="AM174">
        <v>34.164733200320981</v>
      </c>
      <c r="AN174">
        <v>34.979892307692303</v>
      </c>
      <c r="AO174">
        <v>6.4112252373740306E-3</v>
      </c>
      <c r="AP174">
        <v>91.892419978846732</v>
      </c>
      <c r="AQ174">
        <v>36</v>
      </c>
      <c r="AR174">
        <v>6</v>
      </c>
      <c r="AS174">
        <f t="shared" si="95"/>
        <v>1</v>
      </c>
      <c r="AT174">
        <f t="shared" si="96"/>
        <v>0</v>
      </c>
      <c r="AU174">
        <f t="shared" si="97"/>
        <v>47305.317323423347</v>
      </c>
      <c r="AV174">
        <f t="shared" si="98"/>
        <v>1200.0137500000001</v>
      </c>
      <c r="AW174">
        <f t="shared" si="99"/>
        <v>1025.9361885926953</v>
      </c>
      <c r="AX174">
        <f t="shared" si="100"/>
        <v>0.85493702767380397</v>
      </c>
      <c r="AY174">
        <f t="shared" si="101"/>
        <v>0.1884284634104415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1670961738.7874999</v>
      </c>
      <c r="BF174">
        <v>1027.7237500000001</v>
      </c>
      <c r="BG174">
        <v>1047.45625</v>
      </c>
      <c r="BH174">
        <v>34.977562499999998</v>
      </c>
      <c r="BI174">
        <v>34.1657875</v>
      </c>
      <c r="BJ174">
        <v>1033.0137500000001</v>
      </c>
      <c r="BK174">
        <v>34.825137499999997</v>
      </c>
      <c r="BL174">
        <v>649.99937499999999</v>
      </c>
      <c r="BM174">
        <v>100.98725</v>
      </c>
      <c r="BN174">
        <v>9.99460125E-2</v>
      </c>
      <c r="BO174">
        <v>33.003250000000001</v>
      </c>
      <c r="BP174">
        <v>33.039662499999999</v>
      </c>
      <c r="BQ174">
        <v>999.9</v>
      </c>
      <c r="BR174">
        <v>0</v>
      </c>
      <c r="BS174">
        <v>0</v>
      </c>
      <c r="BT174">
        <v>9009.5300000000007</v>
      </c>
      <c r="BU174">
        <v>0</v>
      </c>
      <c r="BV174">
        <v>1193.3375000000001</v>
      </c>
      <c r="BW174">
        <v>-19.732812500000001</v>
      </c>
      <c r="BX174">
        <v>1064.9749999999999</v>
      </c>
      <c r="BY174">
        <v>1084.50875</v>
      </c>
      <c r="BZ174">
        <v>0.81176800000000005</v>
      </c>
      <c r="CA174">
        <v>1047.45625</v>
      </c>
      <c r="CB174">
        <v>34.1657875</v>
      </c>
      <c r="CC174">
        <v>3.5322912500000001</v>
      </c>
      <c r="CD174">
        <v>3.4503137499999998</v>
      </c>
      <c r="CE174">
        <v>26.775762499999999</v>
      </c>
      <c r="CF174">
        <v>26.377199999999998</v>
      </c>
      <c r="CG174">
        <v>1200.0137500000001</v>
      </c>
      <c r="CH174">
        <v>0.50001712500000006</v>
      </c>
      <c r="CI174">
        <v>0.49998287499999999</v>
      </c>
      <c r="CJ174">
        <v>0</v>
      </c>
      <c r="CK174">
        <v>1421.0562500000001</v>
      </c>
      <c r="CL174">
        <v>4.9990899999999998</v>
      </c>
      <c r="CM174">
        <v>16506.537499999999</v>
      </c>
      <c r="CN174">
        <v>9558.02</v>
      </c>
      <c r="CO174">
        <v>43.811999999999998</v>
      </c>
      <c r="CP174">
        <v>46</v>
      </c>
      <c r="CQ174">
        <v>44.625</v>
      </c>
      <c r="CR174">
        <v>45.125</v>
      </c>
      <c r="CS174">
        <v>45.061999999999998</v>
      </c>
      <c r="CT174">
        <v>597.52625</v>
      </c>
      <c r="CU174">
        <v>597.48749999999995</v>
      </c>
      <c r="CV174">
        <v>0</v>
      </c>
      <c r="CW174">
        <v>1670961773.2</v>
      </c>
      <c r="CX174">
        <v>0</v>
      </c>
      <c r="CY174">
        <v>1670954496.5999999</v>
      </c>
      <c r="CZ174" t="s">
        <v>356</v>
      </c>
      <c r="DA174">
        <v>1670954495.5999999</v>
      </c>
      <c r="DB174">
        <v>1670954496.5999999</v>
      </c>
      <c r="DC174">
        <v>16</v>
      </c>
      <c r="DD174">
        <v>-7.6999999999999999E-2</v>
      </c>
      <c r="DE174">
        <v>-1.0999999999999999E-2</v>
      </c>
      <c r="DF174">
        <v>-4.38</v>
      </c>
      <c r="DG174">
        <v>0.152</v>
      </c>
      <c r="DH174">
        <v>415</v>
      </c>
      <c r="DI174">
        <v>32</v>
      </c>
      <c r="DJ174">
        <v>0.4</v>
      </c>
      <c r="DK174">
        <v>0.41</v>
      </c>
      <c r="DL174">
        <v>-19.670082499999999</v>
      </c>
      <c r="DM174">
        <v>-0.41496022514066588</v>
      </c>
      <c r="DN174">
        <v>5.2311852803642707E-2</v>
      </c>
      <c r="DO174">
        <v>0</v>
      </c>
      <c r="DP174">
        <v>0.78716560000000002</v>
      </c>
      <c r="DQ174">
        <v>0.1170789343339577</v>
      </c>
      <c r="DR174">
        <v>1.503065646071388E-2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3.2961</v>
      </c>
      <c r="EB174">
        <v>2.62561</v>
      </c>
      <c r="EC174">
        <v>0.19034699999999999</v>
      </c>
      <c r="ED174">
        <v>0.19067200000000001</v>
      </c>
      <c r="EE174">
        <v>0.14169499999999999</v>
      </c>
      <c r="EF174">
        <v>0.137957</v>
      </c>
      <c r="EG174">
        <v>24456.799999999999</v>
      </c>
      <c r="EH174">
        <v>24870.3</v>
      </c>
      <c r="EI174">
        <v>28111.200000000001</v>
      </c>
      <c r="EJ174">
        <v>29587.1</v>
      </c>
      <c r="EK174">
        <v>33203</v>
      </c>
      <c r="EL174">
        <v>35408.199999999997</v>
      </c>
      <c r="EM174">
        <v>39676.9</v>
      </c>
      <c r="EN174">
        <v>42284.2</v>
      </c>
      <c r="EO174">
        <v>2.1528200000000002</v>
      </c>
      <c r="EP174">
        <v>2.1723699999999999</v>
      </c>
      <c r="EQ174">
        <v>0.11377</v>
      </c>
      <c r="ER174">
        <v>0</v>
      </c>
      <c r="ES174">
        <v>31.193200000000001</v>
      </c>
      <c r="ET174">
        <v>999.9</v>
      </c>
      <c r="EU174">
        <v>71.099999999999994</v>
      </c>
      <c r="EV174">
        <v>35.1</v>
      </c>
      <c r="EW174">
        <v>39.986400000000003</v>
      </c>
      <c r="EX174">
        <v>57.786299999999997</v>
      </c>
      <c r="EY174">
        <v>-2.9447100000000002</v>
      </c>
      <c r="EZ174">
        <v>2</v>
      </c>
      <c r="FA174">
        <v>0.52597099999999997</v>
      </c>
      <c r="FB174">
        <v>0.49962699999999999</v>
      </c>
      <c r="FC174">
        <v>20.270299999999999</v>
      </c>
      <c r="FD174">
        <v>5.2192400000000001</v>
      </c>
      <c r="FE174">
        <v>12.0077</v>
      </c>
      <c r="FF174">
        <v>4.9864499999999996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1.86232</v>
      </c>
      <c r="FN174">
        <v>1.86432</v>
      </c>
      <c r="FO174">
        <v>1.8603499999999999</v>
      </c>
      <c r="FP174">
        <v>1.86111</v>
      </c>
      <c r="FQ174">
        <v>1.8602000000000001</v>
      </c>
      <c r="FR174">
        <v>1.8619000000000001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-5.29</v>
      </c>
      <c r="GH174">
        <v>0.1525</v>
      </c>
      <c r="GI174">
        <v>-3.43048097447471</v>
      </c>
      <c r="GJ174">
        <v>-2.7043828418459848E-3</v>
      </c>
      <c r="GK174">
        <v>1.1637646390227569E-6</v>
      </c>
      <c r="GL174">
        <v>-2.7935288173591201E-10</v>
      </c>
      <c r="GM174">
        <v>0.15243500000000409</v>
      </c>
      <c r="GN174">
        <v>0</v>
      </c>
      <c r="GO174">
        <v>0</v>
      </c>
      <c r="GP174">
        <v>0</v>
      </c>
      <c r="GQ174">
        <v>5</v>
      </c>
      <c r="GR174">
        <v>2087</v>
      </c>
      <c r="GS174">
        <v>4</v>
      </c>
      <c r="GT174">
        <v>31</v>
      </c>
      <c r="GU174">
        <v>120.8</v>
      </c>
      <c r="GV174">
        <v>120.7</v>
      </c>
      <c r="GW174">
        <v>2.8991699999999998</v>
      </c>
      <c r="GX174">
        <v>2.5402800000000001</v>
      </c>
      <c r="GY174">
        <v>2.04834</v>
      </c>
      <c r="GZ174">
        <v>2.6184099999999999</v>
      </c>
      <c r="HA174">
        <v>2.1972700000000001</v>
      </c>
      <c r="HB174">
        <v>2.3071299999999999</v>
      </c>
      <c r="HC174">
        <v>40.4255</v>
      </c>
      <c r="HD174">
        <v>13.3528</v>
      </c>
      <c r="HE174">
        <v>18</v>
      </c>
      <c r="HF174">
        <v>652.87900000000002</v>
      </c>
      <c r="HG174">
        <v>743.125</v>
      </c>
      <c r="HH174">
        <v>31.001300000000001</v>
      </c>
      <c r="HI174">
        <v>33.889400000000002</v>
      </c>
      <c r="HJ174">
        <v>30.001000000000001</v>
      </c>
      <c r="HK174">
        <v>33.671100000000003</v>
      </c>
      <c r="HL174">
        <v>33.6526</v>
      </c>
      <c r="HM174">
        <v>58.009599999999999</v>
      </c>
      <c r="HN174">
        <v>18.429099999999998</v>
      </c>
      <c r="HO174">
        <v>100</v>
      </c>
      <c r="HP174">
        <v>31</v>
      </c>
      <c r="HQ174">
        <v>1063.1300000000001</v>
      </c>
      <c r="HR174">
        <v>34.181699999999999</v>
      </c>
      <c r="HS174">
        <v>99.051400000000001</v>
      </c>
      <c r="HT174">
        <v>98.059299999999993</v>
      </c>
    </row>
    <row r="175" spans="1:228" x14ac:dyDescent="0.2">
      <c r="A175">
        <v>160</v>
      </c>
      <c r="B175">
        <v>1670961745.0999999</v>
      </c>
      <c r="C175">
        <v>635.09999990463257</v>
      </c>
      <c r="D175" t="s">
        <v>679</v>
      </c>
      <c r="E175" t="s">
        <v>680</v>
      </c>
      <c r="F175">
        <v>4</v>
      </c>
      <c r="G175">
        <v>1670961743.0999999</v>
      </c>
      <c r="H175">
        <f t="shared" si="68"/>
        <v>2.0582623328475394E-3</v>
      </c>
      <c r="I175">
        <f t="shared" si="69"/>
        <v>2.0582623328475393</v>
      </c>
      <c r="J175">
        <f t="shared" si="70"/>
        <v>21.970184509455702</v>
      </c>
      <c r="K175">
        <f t="shared" si="71"/>
        <v>1035.032857142857</v>
      </c>
      <c r="L175">
        <f t="shared" si="72"/>
        <v>744.11053749292626</v>
      </c>
      <c r="M175">
        <f t="shared" si="73"/>
        <v>75.218861743317547</v>
      </c>
      <c r="N175">
        <f t="shared" si="74"/>
        <v>104.62691960192755</v>
      </c>
      <c r="O175">
        <f t="shared" si="75"/>
        <v>0.13314794560521764</v>
      </c>
      <c r="P175">
        <f t="shared" si="76"/>
        <v>3.6838920695027815</v>
      </c>
      <c r="Q175">
        <f t="shared" si="77"/>
        <v>0.13053107746800643</v>
      </c>
      <c r="R175">
        <f t="shared" si="78"/>
        <v>8.1812754879214855E-2</v>
      </c>
      <c r="S175">
        <f t="shared" si="79"/>
        <v>226.11507266194332</v>
      </c>
      <c r="T175">
        <f t="shared" si="80"/>
        <v>33.640549351130744</v>
      </c>
      <c r="U175">
        <f t="shared" si="81"/>
        <v>33.037414285714277</v>
      </c>
      <c r="V175">
        <f t="shared" si="82"/>
        <v>5.0627374414053401</v>
      </c>
      <c r="W175">
        <f t="shared" si="83"/>
        <v>70.006199848453051</v>
      </c>
      <c r="X175">
        <f t="shared" si="84"/>
        <v>3.5365808765700009</v>
      </c>
      <c r="Y175">
        <f t="shared" si="85"/>
        <v>5.0518109599233583</v>
      </c>
      <c r="Z175">
        <f t="shared" si="86"/>
        <v>1.5261565648353392</v>
      </c>
      <c r="AA175">
        <f t="shared" si="87"/>
        <v>-90.769368878576486</v>
      </c>
      <c r="AB175">
        <f t="shared" si="88"/>
        <v>-7.6378189009107293</v>
      </c>
      <c r="AC175">
        <f t="shared" si="89"/>
        <v>-0.47491444195853982</v>
      </c>
      <c r="AD175">
        <f t="shared" si="90"/>
        <v>127.23297044049755</v>
      </c>
      <c r="AE175">
        <f t="shared" si="91"/>
        <v>45.210818194537218</v>
      </c>
      <c r="AF175">
        <f t="shared" si="92"/>
        <v>2.0360176366409548</v>
      </c>
      <c r="AG175">
        <f t="shared" si="93"/>
        <v>21.970184509455702</v>
      </c>
      <c r="AH175">
        <v>1091.2918333779819</v>
      </c>
      <c r="AI175">
        <v>1075.1264848484841</v>
      </c>
      <c r="AJ175">
        <v>1.7177771746123189</v>
      </c>
      <c r="AK175">
        <v>64.07577277955869</v>
      </c>
      <c r="AL175">
        <f t="shared" si="94"/>
        <v>2.0582623328475393</v>
      </c>
      <c r="AM175">
        <v>34.168162998709633</v>
      </c>
      <c r="AN175">
        <v>34.99054195804198</v>
      </c>
      <c r="AO175">
        <v>4.592791109264985E-4</v>
      </c>
      <c r="AP175">
        <v>91.892419978846732</v>
      </c>
      <c r="AQ175">
        <v>36</v>
      </c>
      <c r="AR175">
        <v>6</v>
      </c>
      <c r="AS175">
        <f t="shared" si="95"/>
        <v>1</v>
      </c>
      <c r="AT175">
        <f t="shared" si="96"/>
        <v>0</v>
      </c>
      <c r="AU175">
        <f t="shared" si="97"/>
        <v>47397.999879099065</v>
      </c>
      <c r="AV175">
        <f t="shared" si="98"/>
        <v>1200.008571428571</v>
      </c>
      <c r="AW175">
        <f t="shared" si="99"/>
        <v>1025.9313993067062</v>
      </c>
      <c r="AX175">
        <f t="shared" si="100"/>
        <v>0.85493672606468829</v>
      </c>
      <c r="AY175">
        <f t="shared" si="101"/>
        <v>0.18842788130484828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1670961743.0999999</v>
      </c>
      <c r="BF175">
        <v>1035.032857142857</v>
      </c>
      <c r="BG175">
        <v>1054.6857142857141</v>
      </c>
      <c r="BH175">
        <v>34.985999999999997</v>
      </c>
      <c r="BI175">
        <v>34.169957142857143</v>
      </c>
      <c r="BJ175">
        <v>1040.331428571428</v>
      </c>
      <c r="BK175">
        <v>34.833557142857138</v>
      </c>
      <c r="BL175">
        <v>650.07871428571423</v>
      </c>
      <c r="BM175">
        <v>100.9854285714286</v>
      </c>
      <c r="BN175">
        <v>0.1001735714285714</v>
      </c>
      <c r="BO175">
        <v>32.998957142857137</v>
      </c>
      <c r="BP175">
        <v>33.037414285714277</v>
      </c>
      <c r="BQ175">
        <v>999.89999999999986</v>
      </c>
      <c r="BR175">
        <v>0</v>
      </c>
      <c r="BS175">
        <v>0</v>
      </c>
      <c r="BT175">
        <v>9027.5</v>
      </c>
      <c r="BU175">
        <v>0</v>
      </c>
      <c r="BV175">
        <v>1195.9000000000001</v>
      </c>
      <c r="BW175">
        <v>-19.653185714285719</v>
      </c>
      <c r="BX175">
        <v>1072.555714285714</v>
      </c>
      <c r="BY175">
        <v>1092</v>
      </c>
      <c r="BZ175">
        <v>0.81602928571428568</v>
      </c>
      <c r="CA175">
        <v>1054.6857142857141</v>
      </c>
      <c r="CB175">
        <v>34.169957142857143</v>
      </c>
      <c r="CC175">
        <v>3.5330742857142861</v>
      </c>
      <c r="CD175">
        <v>3.4506671428571432</v>
      </c>
      <c r="CE175">
        <v>26.779514285714281</v>
      </c>
      <c r="CF175">
        <v>26.37894285714286</v>
      </c>
      <c r="CG175">
        <v>1200.008571428571</v>
      </c>
      <c r="CH175">
        <v>0.50002700000000011</v>
      </c>
      <c r="CI175">
        <v>0.49997299999999989</v>
      </c>
      <c r="CJ175">
        <v>0</v>
      </c>
      <c r="CK175">
        <v>1425.6728571428571</v>
      </c>
      <c r="CL175">
        <v>4.9990899999999998</v>
      </c>
      <c r="CM175">
        <v>16557.099999999999</v>
      </c>
      <c r="CN175">
        <v>9558.0142857142837</v>
      </c>
      <c r="CO175">
        <v>43.811999999999998</v>
      </c>
      <c r="CP175">
        <v>46</v>
      </c>
      <c r="CQ175">
        <v>44.651571428571437</v>
      </c>
      <c r="CR175">
        <v>45.125</v>
      </c>
      <c r="CS175">
        <v>45.061999999999998</v>
      </c>
      <c r="CT175">
        <v>597.53571428571411</v>
      </c>
      <c r="CU175">
        <v>597.47285714285715</v>
      </c>
      <c r="CV175">
        <v>0</v>
      </c>
      <c r="CW175">
        <v>1670961777.4000001</v>
      </c>
      <c r="CX175">
        <v>0</v>
      </c>
      <c r="CY175">
        <v>1670954496.5999999</v>
      </c>
      <c r="CZ175" t="s">
        <v>356</v>
      </c>
      <c r="DA175">
        <v>1670954495.5999999</v>
      </c>
      <c r="DB175">
        <v>1670954496.5999999</v>
      </c>
      <c r="DC175">
        <v>16</v>
      </c>
      <c r="DD175">
        <v>-7.6999999999999999E-2</v>
      </c>
      <c r="DE175">
        <v>-1.0999999999999999E-2</v>
      </c>
      <c r="DF175">
        <v>-4.38</v>
      </c>
      <c r="DG175">
        <v>0.152</v>
      </c>
      <c r="DH175">
        <v>415</v>
      </c>
      <c r="DI175">
        <v>32</v>
      </c>
      <c r="DJ175">
        <v>0.4</v>
      </c>
      <c r="DK175">
        <v>0.41</v>
      </c>
      <c r="DL175">
        <v>-19.681047499999998</v>
      </c>
      <c r="DM175">
        <v>-0.14135347091923861</v>
      </c>
      <c r="DN175">
        <v>4.4821942101497411E-2</v>
      </c>
      <c r="DO175">
        <v>0</v>
      </c>
      <c r="DP175">
        <v>0.79582592499999993</v>
      </c>
      <c r="DQ175">
        <v>0.1277891369605999</v>
      </c>
      <c r="DR175">
        <v>1.5796158202847129E-2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3.2961100000000001</v>
      </c>
      <c r="EB175">
        <v>2.62548</v>
      </c>
      <c r="EC175">
        <v>0.19112000000000001</v>
      </c>
      <c r="ED175">
        <v>0.19143199999999999</v>
      </c>
      <c r="EE175">
        <v>0.14172299999999999</v>
      </c>
      <c r="EF175">
        <v>0.137964</v>
      </c>
      <c r="EG175">
        <v>24433.3</v>
      </c>
      <c r="EH175">
        <v>24846</v>
      </c>
      <c r="EI175">
        <v>28111.1</v>
      </c>
      <c r="EJ175">
        <v>29586.1</v>
      </c>
      <c r="EK175">
        <v>33201.9</v>
      </c>
      <c r="EL175">
        <v>35407</v>
      </c>
      <c r="EM175">
        <v>39676.800000000003</v>
      </c>
      <c r="EN175">
        <v>42283.1</v>
      </c>
      <c r="EO175">
        <v>2.1528200000000002</v>
      </c>
      <c r="EP175">
        <v>2.1721499999999998</v>
      </c>
      <c r="EQ175">
        <v>0.112876</v>
      </c>
      <c r="ER175">
        <v>0</v>
      </c>
      <c r="ES175">
        <v>31.2013</v>
      </c>
      <c r="ET175">
        <v>999.9</v>
      </c>
      <c r="EU175">
        <v>71.099999999999994</v>
      </c>
      <c r="EV175">
        <v>35.1</v>
      </c>
      <c r="EW175">
        <v>39.989199999999997</v>
      </c>
      <c r="EX175">
        <v>57.876300000000001</v>
      </c>
      <c r="EY175">
        <v>-2.8405499999999999</v>
      </c>
      <c r="EZ175">
        <v>2</v>
      </c>
      <c r="FA175">
        <v>0.52675000000000005</v>
      </c>
      <c r="FB175">
        <v>0.50272099999999997</v>
      </c>
      <c r="FC175">
        <v>20.270199999999999</v>
      </c>
      <c r="FD175">
        <v>5.2190899999999996</v>
      </c>
      <c r="FE175">
        <v>12.008900000000001</v>
      </c>
      <c r="FF175">
        <v>4.9861000000000004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1.8623099999999999</v>
      </c>
      <c r="FN175">
        <v>1.86432</v>
      </c>
      <c r="FO175">
        <v>1.8603499999999999</v>
      </c>
      <c r="FP175">
        <v>1.86111</v>
      </c>
      <c r="FQ175">
        <v>1.8602000000000001</v>
      </c>
      <c r="FR175">
        <v>1.86188</v>
      </c>
      <c r="FS175">
        <v>1.8585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-5.3</v>
      </c>
      <c r="GH175">
        <v>0.1525</v>
      </c>
      <c r="GI175">
        <v>-3.43048097447471</v>
      </c>
      <c r="GJ175">
        <v>-2.7043828418459848E-3</v>
      </c>
      <c r="GK175">
        <v>1.1637646390227569E-6</v>
      </c>
      <c r="GL175">
        <v>-2.7935288173591201E-10</v>
      </c>
      <c r="GM175">
        <v>0.15243500000000409</v>
      </c>
      <c r="GN175">
        <v>0</v>
      </c>
      <c r="GO175">
        <v>0</v>
      </c>
      <c r="GP175">
        <v>0</v>
      </c>
      <c r="GQ175">
        <v>5</v>
      </c>
      <c r="GR175">
        <v>2087</v>
      </c>
      <c r="GS175">
        <v>4</v>
      </c>
      <c r="GT175">
        <v>31</v>
      </c>
      <c r="GU175">
        <v>120.8</v>
      </c>
      <c r="GV175">
        <v>120.8</v>
      </c>
      <c r="GW175">
        <v>2.9138199999999999</v>
      </c>
      <c r="GX175">
        <v>2.5305200000000001</v>
      </c>
      <c r="GY175">
        <v>2.04834</v>
      </c>
      <c r="GZ175">
        <v>2.6184099999999999</v>
      </c>
      <c r="HA175">
        <v>2.1972700000000001</v>
      </c>
      <c r="HB175">
        <v>2.35229</v>
      </c>
      <c r="HC175">
        <v>40.4255</v>
      </c>
      <c r="HD175">
        <v>13.3703</v>
      </c>
      <c r="HE175">
        <v>18</v>
      </c>
      <c r="HF175">
        <v>652.96400000000006</v>
      </c>
      <c r="HG175">
        <v>743.01099999999997</v>
      </c>
      <c r="HH175">
        <v>31.001100000000001</v>
      </c>
      <c r="HI175">
        <v>33.898600000000002</v>
      </c>
      <c r="HJ175">
        <v>30.001000000000001</v>
      </c>
      <c r="HK175">
        <v>33.679400000000001</v>
      </c>
      <c r="HL175">
        <v>33.660899999999998</v>
      </c>
      <c r="HM175">
        <v>58.305300000000003</v>
      </c>
      <c r="HN175">
        <v>18.429099999999998</v>
      </c>
      <c r="HO175">
        <v>100</v>
      </c>
      <c r="HP175">
        <v>31</v>
      </c>
      <c r="HQ175">
        <v>1069.82</v>
      </c>
      <c r="HR175">
        <v>34.181699999999999</v>
      </c>
      <c r="HS175">
        <v>99.051100000000005</v>
      </c>
      <c r="HT175">
        <v>98.056299999999993</v>
      </c>
    </row>
    <row r="176" spans="1:228" x14ac:dyDescent="0.2">
      <c r="A176">
        <v>161</v>
      </c>
      <c r="B176">
        <v>1670961749.0999999</v>
      </c>
      <c r="C176">
        <v>639.09999990463257</v>
      </c>
      <c r="D176" t="s">
        <v>681</v>
      </c>
      <c r="E176" t="s">
        <v>682</v>
      </c>
      <c r="F176">
        <v>4</v>
      </c>
      <c r="G176">
        <v>1670961746.7874999</v>
      </c>
      <c r="H176">
        <f t="shared" si="68"/>
        <v>2.0695996711015542E-3</v>
      </c>
      <c r="I176">
        <f t="shared" si="69"/>
        <v>2.0695996711015541</v>
      </c>
      <c r="J176">
        <f t="shared" si="70"/>
        <v>21.773861742496589</v>
      </c>
      <c r="K176">
        <f t="shared" si="71"/>
        <v>1041.175</v>
      </c>
      <c r="L176">
        <f t="shared" si="72"/>
        <v>754.05444348053516</v>
      </c>
      <c r="M176">
        <f t="shared" si="73"/>
        <v>76.224425518308266</v>
      </c>
      <c r="N176">
        <f t="shared" si="74"/>
        <v>105.24832381161248</v>
      </c>
      <c r="O176">
        <f t="shared" si="75"/>
        <v>0.13396879322071034</v>
      </c>
      <c r="P176">
        <f t="shared" si="76"/>
        <v>3.6754749276630623</v>
      </c>
      <c r="Q176">
        <f t="shared" si="77"/>
        <v>0.13131396929572031</v>
      </c>
      <c r="R176">
        <f t="shared" si="78"/>
        <v>8.2305374306364198E-2</v>
      </c>
      <c r="S176">
        <f t="shared" si="79"/>
        <v>226.11439198318746</v>
      </c>
      <c r="T176">
        <f t="shared" si="80"/>
        <v>33.645694632573303</v>
      </c>
      <c r="U176">
        <f t="shared" si="81"/>
        <v>33.038012500000001</v>
      </c>
      <c r="V176">
        <f t="shared" si="82"/>
        <v>5.0629075689217728</v>
      </c>
      <c r="W176">
        <f t="shared" si="83"/>
        <v>70.000116060044661</v>
      </c>
      <c r="X176">
        <f t="shared" si="84"/>
        <v>3.5374942926432684</v>
      </c>
      <c r="Y176">
        <f t="shared" si="85"/>
        <v>5.0535548964074266</v>
      </c>
      <c r="Z176">
        <f t="shared" si="86"/>
        <v>1.5254132762785044</v>
      </c>
      <c r="AA176">
        <f t="shared" si="87"/>
        <v>-91.269345495578534</v>
      </c>
      <c r="AB176">
        <f t="shared" si="88"/>
        <v>-6.5216844240297558</v>
      </c>
      <c r="AC176">
        <f t="shared" si="89"/>
        <v>-0.40645604102973415</v>
      </c>
      <c r="AD176">
        <f t="shared" si="90"/>
        <v>127.91690602254943</v>
      </c>
      <c r="AE176">
        <f t="shared" si="91"/>
        <v>45.221456450822338</v>
      </c>
      <c r="AF176">
        <f t="shared" si="92"/>
        <v>2.0463499366027582</v>
      </c>
      <c r="AG176">
        <f t="shared" si="93"/>
        <v>21.773861742496589</v>
      </c>
      <c r="AH176">
        <v>1098.20958400317</v>
      </c>
      <c r="AI176">
        <v>1082.069939393939</v>
      </c>
      <c r="AJ176">
        <v>1.732690294495195</v>
      </c>
      <c r="AK176">
        <v>64.07577277955869</v>
      </c>
      <c r="AL176">
        <f t="shared" si="94"/>
        <v>2.0695996711015541</v>
      </c>
      <c r="AM176">
        <v>34.172454053044937</v>
      </c>
      <c r="AN176">
        <v>35.000416783216806</v>
      </c>
      <c r="AO176">
        <v>2.7659633403561058E-4</v>
      </c>
      <c r="AP176">
        <v>91.892419978846732</v>
      </c>
      <c r="AQ176">
        <v>35</v>
      </c>
      <c r="AR176">
        <v>5</v>
      </c>
      <c r="AS176">
        <f t="shared" si="95"/>
        <v>1</v>
      </c>
      <c r="AT176">
        <f t="shared" si="96"/>
        <v>0</v>
      </c>
      <c r="AU176">
        <f t="shared" si="97"/>
        <v>47246.628238436882</v>
      </c>
      <c r="AV176">
        <f t="shared" si="98"/>
        <v>1200.0062499999999</v>
      </c>
      <c r="AW176">
        <f t="shared" si="99"/>
        <v>1025.9292885923248</v>
      </c>
      <c r="AX176">
        <f t="shared" si="100"/>
        <v>0.85493662103203627</v>
      </c>
      <c r="AY176">
        <f t="shared" si="101"/>
        <v>0.18842767859183024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1670961746.7874999</v>
      </c>
      <c r="BF176">
        <v>1041.175</v>
      </c>
      <c r="BG176">
        <v>1060.8425</v>
      </c>
      <c r="BH176">
        <v>34.994862500000004</v>
      </c>
      <c r="BI176">
        <v>34.174662499999997</v>
      </c>
      <c r="BJ176">
        <v>1046.48</v>
      </c>
      <c r="BK176">
        <v>34.842412499999988</v>
      </c>
      <c r="BL176">
        <v>650.06012499999997</v>
      </c>
      <c r="BM176">
        <v>100.98587499999999</v>
      </c>
      <c r="BN176">
        <v>0.1002285</v>
      </c>
      <c r="BO176">
        <v>33.005099999999999</v>
      </c>
      <c r="BP176">
        <v>33.038012500000001</v>
      </c>
      <c r="BQ176">
        <v>999.9</v>
      </c>
      <c r="BR176">
        <v>0</v>
      </c>
      <c r="BS176">
        <v>0</v>
      </c>
      <c r="BT176">
        <v>8998.3587499999994</v>
      </c>
      <c r="BU176">
        <v>0</v>
      </c>
      <c r="BV176">
        <v>1181.6925000000001</v>
      </c>
      <c r="BW176">
        <v>-19.6693125</v>
      </c>
      <c r="BX176">
        <v>1078.93</v>
      </c>
      <c r="BY176">
        <v>1098.3800000000001</v>
      </c>
      <c r="BZ176">
        <v>0.82018974999999994</v>
      </c>
      <c r="CA176">
        <v>1060.8425</v>
      </c>
      <c r="CB176">
        <v>34.174662499999997</v>
      </c>
      <c r="CC176">
        <v>3.5339812500000001</v>
      </c>
      <c r="CD176">
        <v>3.4511525000000001</v>
      </c>
      <c r="CE176">
        <v>26.783862500000001</v>
      </c>
      <c r="CF176">
        <v>26.381337500000001</v>
      </c>
      <c r="CG176">
        <v>1200.0062499999999</v>
      </c>
      <c r="CH176">
        <v>0.50003124999999993</v>
      </c>
      <c r="CI176">
        <v>0.49996875000000002</v>
      </c>
      <c r="CJ176">
        <v>0</v>
      </c>
      <c r="CK176">
        <v>1429.50875</v>
      </c>
      <c r="CL176">
        <v>4.9990899999999998</v>
      </c>
      <c r="CM176">
        <v>16600.337500000001</v>
      </c>
      <c r="CN176">
        <v>9557.9987499999988</v>
      </c>
      <c r="CO176">
        <v>43.811999999999998</v>
      </c>
      <c r="CP176">
        <v>46</v>
      </c>
      <c r="CQ176">
        <v>44.632750000000001</v>
      </c>
      <c r="CR176">
        <v>45.125</v>
      </c>
      <c r="CS176">
        <v>45.061999999999998</v>
      </c>
      <c r="CT176">
        <v>597.53874999999994</v>
      </c>
      <c r="CU176">
        <v>597.46750000000009</v>
      </c>
      <c r="CV176">
        <v>0</v>
      </c>
      <c r="CW176">
        <v>1670961781.5999999</v>
      </c>
      <c r="CX176">
        <v>0</v>
      </c>
      <c r="CY176">
        <v>1670954496.5999999</v>
      </c>
      <c r="CZ176" t="s">
        <v>356</v>
      </c>
      <c r="DA176">
        <v>1670954495.5999999</v>
      </c>
      <c r="DB176">
        <v>1670954496.5999999</v>
      </c>
      <c r="DC176">
        <v>16</v>
      </c>
      <c r="DD176">
        <v>-7.6999999999999999E-2</v>
      </c>
      <c r="DE176">
        <v>-1.0999999999999999E-2</v>
      </c>
      <c r="DF176">
        <v>-4.38</v>
      </c>
      <c r="DG176">
        <v>0.152</v>
      </c>
      <c r="DH176">
        <v>415</v>
      </c>
      <c r="DI176">
        <v>32</v>
      </c>
      <c r="DJ176">
        <v>0.4</v>
      </c>
      <c r="DK176">
        <v>0.41</v>
      </c>
      <c r="DL176">
        <v>-19.679065853658539</v>
      </c>
      <c r="DM176">
        <v>-0.10525087108014181</v>
      </c>
      <c r="DN176">
        <v>4.4410560212832233E-2</v>
      </c>
      <c r="DO176">
        <v>0</v>
      </c>
      <c r="DP176">
        <v>0.8010491463414634</v>
      </c>
      <c r="DQ176">
        <v>0.15205816724738819</v>
      </c>
      <c r="DR176">
        <v>1.728317576898155E-2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3.2961100000000001</v>
      </c>
      <c r="EB176">
        <v>2.6254300000000002</v>
      </c>
      <c r="EC176">
        <v>0.19189700000000001</v>
      </c>
      <c r="ED176">
        <v>0.19220100000000001</v>
      </c>
      <c r="EE176">
        <v>0.14174999999999999</v>
      </c>
      <c r="EF176">
        <v>0.13797899999999999</v>
      </c>
      <c r="EG176">
        <v>24409.1</v>
      </c>
      <c r="EH176">
        <v>24822</v>
      </c>
      <c r="EI176">
        <v>28110.400000000001</v>
      </c>
      <c r="EJ176">
        <v>29585.8</v>
      </c>
      <c r="EK176">
        <v>33199.9</v>
      </c>
      <c r="EL176">
        <v>35406</v>
      </c>
      <c r="EM176">
        <v>39675.699999999997</v>
      </c>
      <c r="EN176">
        <v>42282.6</v>
      </c>
      <c r="EO176">
        <v>2.15333</v>
      </c>
      <c r="EP176">
        <v>2.1720000000000002</v>
      </c>
      <c r="EQ176">
        <v>0.113785</v>
      </c>
      <c r="ER176">
        <v>0</v>
      </c>
      <c r="ES176">
        <v>31.209499999999998</v>
      </c>
      <c r="ET176">
        <v>999.9</v>
      </c>
      <c r="EU176">
        <v>71.099999999999994</v>
      </c>
      <c r="EV176">
        <v>35.1</v>
      </c>
      <c r="EW176">
        <v>39.989100000000001</v>
      </c>
      <c r="EX176">
        <v>57.396299999999997</v>
      </c>
      <c r="EY176">
        <v>-2.9927899999999998</v>
      </c>
      <c r="EZ176">
        <v>2</v>
      </c>
      <c r="FA176">
        <v>0.52757100000000001</v>
      </c>
      <c r="FB176">
        <v>0.50629900000000005</v>
      </c>
      <c r="FC176">
        <v>20.270199999999999</v>
      </c>
      <c r="FD176">
        <v>5.2192400000000001</v>
      </c>
      <c r="FE176">
        <v>12.0068</v>
      </c>
      <c r="FF176">
        <v>4.9861000000000004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1.86233</v>
      </c>
      <c r="FN176">
        <v>1.8643099999999999</v>
      </c>
      <c r="FO176">
        <v>1.8603499999999999</v>
      </c>
      <c r="FP176">
        <v>1.86111</v>
      </c>
      <c r="FQ176">
        <v>1.8602000000000001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-5.31</v>
      </c>
      <c r="GH176">
        <v>0.15240000000000001</v>
      </c>
      <c r="GI176">
        <v>-3.43048097447471</v>
      </c>
      <c r="GJ176">
        <v>-2.7043828418459848E-3</v>
      </c>
      <c r="GK176">
        <v>1.1637646390227569E-6</v>
      </c>
      <c r="GL176">
        <v>-2.7935288173591201E-10</v>
      </c>
      <c r="GM176">
        <v>0.15243500000000409</v>
      </c>
      <c r="GN176">
        <v>0</v>
      </c>
      <c r="GO176">
        <v>0</v>
      </c>
      <c r="GP176">
        <v>0</v>
      </c>
      <c r="GQ176">
        <v>5</v>
      </c>
      <c r="GR176">
        <v>2087</v>
      </c>
      <c r="GS176">
        <v>4</v>
      </c>
      <c r="GT176">
        <v>31</v>
      </c>
      <c r="GU176">
        <v>120.9</v>
      </c>
      <c r="GV176">
        <v>120.9</v>
      </c>
      <c r="GW176">
        <v>2.9284699999999999</v>
      </c>
      <c r="GX176">
        <v>2.5390600000000001</v>
      </c>
      <c r="GY176">
        <v>2.04834</v>
      </c>
      <c r="GZ176">
        <v>2.6184099999999999</v>
      </c>
      <c r="HA176">
        <v>2.1972700000000001</v>
      </c>
      <c r="HB176">
        <v>2.34619</v>
      </c>
      <c r="HC176">
        <v>40.451000000000001</v>
      </c>
      <c r="HD176">
        <v>13.343999999999999</v>
      </c>
      <c r="HE176">
        <v>18</v>
      </c>
      <c r="HF176">
        <v>653.44399999999996</v>
      </c>
      <c r="HG176">
        <v>742.96799999999996</v>
      </c>
      <c r="HH176">
        <v>31.001000000000001</v>
      </c>
      <c r="HI176">
        <v>33.907800000000002</v>
      </c>
      <c r="HJ176">
        <v>30.001100000000001</v>
      </c>
      <c r="HK176">
        <v>33.6877</v>
      </c>
      <c r="HL176">
        <v>33.669199999999996</v>
      </c>
      <c r="HM176">
        <v>58.601599999999998</v>
      </c>
      <c r="HN176">
        <v>18.429099999999998</v>
      </c>
      <c r="HO176">
        <v>100</v>
      </c>
      <c r="HP176">
        <v>31</v>
      </c>
      <c r="HQ176">
        <v>1076.5</v>
      </c>
      <c r="HR176">
        <v>34.1768</v>
      </c>
      <c r="HS176">
        <v>99.048299999999998</v>
      </c>
      <c r="HT176">
        <v>98.055099999999996</v>
      </c>
    </row>
    <row r="177" spans="1:228" x14ac:dyDescent="0.2">
      <c r="A177">
        <v>162</v>
      </c>
      <c r="B177">
        <v>1670961753.0999999</v>
      </c>
      <c r="C177">
        <v>643.09999990463257</v>
      </c>
      <c r="D177" t="s">
        <v>683</v>
      </c>
      <c r="E177" t="s">
        <v>684</v>
      </c>
      <c r="F177">
        <v>4</v>
      </c>
      <c r="G177">
        <v>1670961751.0999999</v>
      </c>
      <c r="H177">
        <f t="shared" si="68"/>
        <v>2.1020384126437127E-3</v>
      </c>
      <c r="I177">
        <f t="shared" si="69"/>
        <v>2.1020384126437128</v>
      </c>
      <c r="J177">
        <f t="shared" si="70"/>
        <v>22.3413037618012</v>
      </c>
      <c r="K177">
        <f t="shared" si="71"/>
        <v>1048.325714285714</v>
      </c>
      <c r="L177">
        <f t="shared" si="72"/>
        <v>757.36890836763939</v>
      </c>
      <c r="M177">
        <f t="shared" si="73"/>
        <v>76.560150483114228</v>
      </c>
      <c r="N177">
        <f t="shared" si="74"/>
        <v>105.97210098578927</v>
      </c>
      <c r="O177">
        <f t="shared" si="75"/>
        <v>0.13562994931402525</v>
      </c>
      <c r="P177">
        <f t="shared" si="76"/>
        <v>3.6753583517645469</v>
      </c>
      <c r="Q177">
        <f t="shared" si="77"/>
        <v>0.13290951579711927</v>
      </c>
      <c r="R177">
        <f t="shared" si="78"/>
        <v>8.3308322740479418E-2</v>
      </c>
      <c r="S177">
        <f t="shared" si="79"/>
        <v>226.11111609016814</v>
      </c>
      <c r="T177">
        <f t="shared" si="80"/>
        <v>33.653153978295968</v>
      </c>
      <c r="U177">
        <f t="shared" si="81"/>
        <v>33.062371428571431</v>
      </c>
      <c r="V177">
        <f t="shared" si="82"/>
        <v>5.0698392861354806</v>
      </c>
      <c r="W177">
        <f t="shared" si="83"/>
        <v>69.977198855916527</v>
      </c>
      <c r="X177">
        <f t="shared" si="84"/>
        <v>3.5391699373947536</v>
      </c>
      <c r="Y177">
        <f t="shared" si="85"/>
        <v>5.0576044701102223</v>
      </c>
      <c r="Z177">
        <f t="shared" si="86"/>
        <v>1.530669348740727</v>
      </c>
      <c r="AA177">
        <f t="shared" si="87"/>
        <v>-92.699893997587736</v>
      </c>
      <c r="AB177">
        <f t="shared" si="88"/>
        <v>-8.5231051927850316</v>
      </c>
      <c r="AC177">
        <f t="shared" si="89"/>
        <v>-0.53130955729948171</v>
      </c>
      <c r="AD177">
        <f t="shared" si="90"/>
        <v>124.35680734249587</v>
      </c>
      <c r="AE177">
        <f t="shared" si="91"/>
        <v>45.446444410738245</v>
      </c>
      <c r="AF177">
        <f t="shared" si="92"/>
        <v>2.0749507774979965</v>
      </c>
      <c r="AG177">
        <f t="shared" si="93"/>
        <v>22.3413037618012</v>
      </c>
      <c r="AH177">
        <v>1105.168744737281</v>
      </c>
      <c r="AI177">
        <v>1088.909212121212</v>
      </c>
      <c r="AJ177">
        <v>1.7008857157767121</v>
      </c>
      <c r="AK177">
        <v>64.07577277955869</v>
      </c>
      <c r="AL177">
        <f t="shared" si="94"/>
        <v>2.1020384126437128</v>
      </c>
      <c r="AM177">
        <v>34.177934028068748</v>
      </c>
      <c r="AN177">
        <v>35.016553146853163</v>
      </c>
      <c r="AO177">
        <v>6.9623659004713402E-4</v>
      </c>
      <c r="AP177">
        <v>91.892419978846732</v>
      </c>
      <c r="AQ177">
        <v>35</v>
      </c>
      <c r="AR177">
        <v>5</v>
      </c>
      <c r="AS177">
        <f t="shared" si="95"/>
        <v>1</v>
      </c>
      <c r="AT177">
        <f t="shared" si="96"/>
        <v>0</v>
      </c>
      <c r="AU177">
        <f t="shared" si="97"/>
        <v>47242.352158889189</v>
      </c>
      <c r="AV177">
        <f t="shared" si="98"/>
        <v>1199.99</v>
      </c>
      <c r="AW177">
        <f t="shared" si="99"/>
        <v>1025.9152850208125</v>
      </c>
      <c r="AX177">
        <f t="shared" si="100"/>
        <v>0.85493652865508252</v>
      </c>
      <c r="AY177">
        <f t="shared" si="101"/>
        <v>0.18842750030430933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1670961751.0999999</v>
      </c>
      <c r="BF177">
        <v>1048.325714285714</v>
      </c>
      <c r="BG177">
        <v>1068.1057142857139</v>
      </c>
      <c r="BH177">
        <v>35.011128571428571</v>
      </c>
      <c r="BI177">
        <v>34.179457142857139</v>
      </c>
      <c r="BJ177">
        <v>1053.6400000000001</v>
      </c>
      <c r="BK177">
        <v>34.85868571428572</v>
      </c>
      <c r="BL177">
        <v>650.04299999999989</v>
      </c>
      <c r="BM177">
        <v>100.98699999999999</v>
      </c>
      <c r="BN177">
        <v>9.9999528571428575E-2</v>
      </c>
      <c r="BO177">
        <v>33.019357142857153</v>
      </c>
      <c r="BP177">
        <v>33.062371428571431</v>
      </c>
      <c r="BQ177">
        <v>999.89999999999986</v>
      </c>
      <c r="BR177">
        <v>0</v>
      </c>
      <c r="BS177">
        <v>0</v>
      </c>
      <c r="BT177">
        <v>8997.8557142857153</v>
      </c>
      <c r="BU177">
        <v>0</v>
      </c>
      <c r="BV177">
        <v>1101.1014285714291</v>
      </c>
      <c r="BW177">
        <v>-19.781671428571428</v>
      </c>
      <c r="BX177">
        <v>1086.3599999999999</v>
      </c>
      <c r="BY177">
        <v>1105.9071428571431</v>
      </c>
      <c r="BZ177">
        <v>0.83166485714285721</v>
      </c>
      <c r="CA177">
        <v>1068.1057142857139</v>
      </c>
      <c r="CB177">
        <v>34.179457142857139</v>
      </c>
      <c r="CC177">
        <v>3.5356714285714279</v>
      </c>
      <c r="CD177">
        <v>3.4516842857142862</v>
      </c>
      <c r="CE177">
        <v>26.792014285714281</v>
      </c>
      <c r="CF177">
        <v>26.383942857142859</v>
      </c>
      <c r="CG177">
        <v>1199.99</v>
      </c>
      <c r="CH177">
        <v>0.50003300000000006</v>
      </c>
      <c r="CI177">
        <v>0.49996699999999988</v>
      </c>
      <c r="CJ177">
        <v>0</v>
      </c>
      <c r="CK177">
        <v>1434.001428571429</v>
      </c>
      <c r="CL177">
        <v>4.9990899999999998</v>
      </c>
      <c r="CM177">
        <v>16649.557142857138</v>
      </c>
      <c r="CN177">
        <v>9557.8885714285716</v>
      </c>
      <c r="CO177">
        <v>43.811999999999998</v>
      </c>
      <c r="CP177">
        <v>46</v>
      </c>
      <c r="CQ177">
        <v>44.625</v>
      </c>
      <c r="CR177">
        <v>45.125</v>
      </c>
      <c r="CS177">
        <v>45.061999999999998</v>
      </c>
      <c r="CT177">
        <v>597.5342857142856</v>
      </c>
      <c r="CU177">
        <v>597.45571428571418</v>
      </c>
      <c r="CV177">
        <v>0</v>
      </c>
      <c r="CW177">
        <v>1670961785.2</v>
      </c>
      <c r="CX177">
        <v>0</v>
      </c>
      <c r="CY177">
        <v>1670954496.5999999</v>
      </c>
      <c r="CZ177" t="s">
        <v>356</v>
      </c>
      <c r="DA177">
        <v>1670954495.5999999</v>
      </c>
      <c r="DB177">
        <v>1670954496.5999999</v>
      </c>
      <c r="DC177">
        <v>16</v>
      </c>
      <c r="DD177">
        <v>-7.6999999999999999E-2</v>
      </c>
      <c r="DE177">
        <v>-1.0999999999999999E-2</v>
      </c>
      <c r="DF177">
        <v>-4.38</v>
      </c>
      <c r="DG177">
        <v>0.152</v>
      </c>
      <c r="DH177">
        <v>415</v>
      </c>
      <c r="DI177">
        <v>32</v>
      </c>
      <c r="DJ177">
        <v>0.4</v>
      </c>
      <c r="DK177">
        <v>0.41</v>
      </c>
      <c r="DL177">
        <v>-19.702780000000001</v>
      </c>
      <c r="DM177">
        <v>-4.3884427767342138E-2</v>
      </c>
      <c r="DN177">
        <v>4.6949101162854973E-2</v>
      </c>
      <c r="DO177">
        <v>1</v>
      </c>
      <c r="DP177">
        <v>0.81235879999999994</v>
      </c>
      <c r="DQ177">
        <v>0.14238173358348649</v>
      </c>
      <c r="DR177">
        <v>1.502069423362316E-2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368</v>
      </c>
      <c r="EA177">
        <v>3.2959900000000002</v>
      </c>
      <c r="EB177">
        <v>2.6252800000000001</v>
      </c>
      <c r="EC177">
        <v>0.19265299999999999</v>
      </c>
      <c r="ED177">
        <v>0.192971</v>
      </c>
      <c r="EE177">
        <v>0.141791</v>
      </c>
      <c r="EF177">
        <v>0.13798199999999999</v>
      </c>
      <c r="EG177">
        <v>24385.3</v>
      </c>
      <c r="EH177">
        <v>24797.9</v>
      </c>
      <c r="EI177">
        <v>28109.5</v>
      </c>
      <c r="EJ177">
        <v>29585.4</v>
      </c>
      <c r="EK177">
        <v>33197.9</v>
      </c>
      <c r="EL177">
        <v>35405.599999999999</v>
      </c>
      <c r="EM177">
        <v>39675.1</v>
      </c>
      <c r="EN177">
        <v>42282.2</v>
      </c>
      <c r="EO177">
        <v>2.15313</v>
      </c>
      <c r="EP177">
        <v>2.1718799999999998</v>
      </c>
      <c r="EQ177">
        <v>0.11372599999999999</v>
      </c>
      <c r="ER177">
        <v>0</v>
      </c>
      <c r="ES177">
        <v>31.219799999999999</v>
      </c>
      <c r="ET177">
        <v>999.9</v>
      </c>
      <c r="EU177">
        <v>71.099999999999994</v>
      </c>
      <c r="EV177">
        <v>35.1</v>
      </c>
      <c r="EW177">
        <v>39.988900000000001</v>
      </c>
      <c r="EX177">
        <v>57.996299999999998</v>
      </c>
      <c r="EY177">
        <v>-3.00481</v>
      </c>
      <c r="EZ177">
        <v>2</v>
      </c>
      <c r="FA177">
        <v>0.52827999999999997</v>
      </c>
      <c r="FB177">
        <v>0.51330100000000001</v>
      </c>
      <c r="FC177">
        <v>20.270199999999999</v>
      </c>
      <c r="FD177">
        <v>5.2187900000000003</v>
      </c>
      <c r="FE177">
        <v>12.007899999999999</v>
      </c>
      <c r="FF177">
        <v>4.9861000000000004</v>
      </c>
      <c r="FG177">
        <v>3.28443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1.86232</v>
      </c>
      <c r="FN177">
        <v>1.8643000000000001</v>
      </c>
      <c r="FO177">
        <v>1.8603499999999999</v>
      </c>
      <c r="FP177">
        <v>1.86111</v>
      </c>
      <c r="FQ177">
        <v>1.8602000000000001</v>
      </c>
      <c r="FR177">
        <v>1.86188</v>
      </c>
      <c r="FS177">
        <v>1.85849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-5.32</v>
      </c>
      <c r="GH177">
        <v>0.15240000000000001</v>
      </c>
      <c r="GI177">
        <v>-3.43048097447471</v>
      </c>
      <c r="GJ177">
        <v>-2.7043828418459848E-3</v>
      </c>
      <c r="GK177">
        <v>1.1637646390227569E-6</v>
      </c>
      <c r="GL177">
        <v>-2.7935288173591201E-10</v>
      </c>
      <c r="GM177">
        <v>0.15243500000000409</v>
      </c>
      <c r="GN177">
        <v>0</v>
      </c>
      <c r="GO177">
        <v>0</v>
      </c>
      <c r="GP177">
        <v>0</v>
      </c>
      <c r="GQ177">
        <v>5</v>
      </c>
      <c r="GR177">
        <v>2087</v>
      </c>
      <c r="GS177">
        <v>4</v>
      </c>
      <c r="GT177">
        <v>31</v>
      </c>
      <c r="GU177">
        <v>121</v>
      </c>
      <c r="GV177">
        <v>120.9</v>
      </c>
      <c r="GW177">
        <v>2.94312</v>
      </c>
      <c r="GX177">
        <v>2.5378400000000001</v>
      </c>
      <c r="GY177">
        <v>2.04834</v>
      </c>
      <c r="GZ177">
        <v>2.6184099999999999</v>
      </c>
      <c r="HA177">
        <v>2.1972700000000001</v>
      </c>
      <c r="HB177">
        <v>2.3120099999999999</v>
      </c>
      <c r="HC177">
        <v>40.451000000000001</v>
      </c>
      <c r="HD177">
        <v>13.3528</v>
      </c>
      <c r="HE177">
        <v>18</v>
      </c>
      <c r="HF177">
        <v>653.37</v>
      </c>
      <c r="HG177">
        <v>742.95</v>
      </c>
      <c r="HH177">
        <v>31.0016</v>
      </c>
      <c r="HI177">
        <v>33.916899999999998</v>
      </c>
      <c r="HJ177">
        <v>30.000900000000001</v>
      </c>
      <c r="HK177">
        <v>33.695799999999998</v>
      </c>
      <c r="HL177">
        <v>33.677500000000002</v>
      </c>
      <c r="HM177">
        <v>58.895600000000002</v>
      </c>
      <c r="HN177">
        <v>18.429099999999998</v>
      </c>
      <c r="HO177">
        <v>100</v>
      </c>
      <c r="HP177">
        <v>31</v>
      </c>
      <c r="HQ177">
        <v>1083.18</v>
      </c>
      <c r="HR177">
        <v>34.158900000000003</v>
      </c>
      <c r="HS177">
        <v>99.046199999999999</v>
      </c>
      <c r="HT177">
        <v>98.054100000000005</v>
      </c>
    </row>
    <row r="178" spans="1:228" x14ac:dyDescent="0.2">
      <c r="A178">
        <v>163</v>
      </c>
      <c r="B178">
        <v>1670961757.0999999</v>
      </c>
      <c r="C178">
        <v>647.09999990463257</v>
      </c>
      <c r="D178" t="s">
        <v>685</v>
      </c>
      <c r="E178" t="s">
        <v>686</v>
      </c>
      <c r="F178">
        <v>4</v>
      </c>
      <c r="G178">
        <v>1670961754.7874999</v>
      </c>
      <c r="H178">
        <f t="shared" si="68"/>
        <v>2.1110635783218577E-3</v>
      </c>
      <c r="I178">
        <f t="shared" si="69"/>
        <v>2.1110635783218576</v>
      </c>
      <c r="J178">
        <f t="shared" si="70"/>
        <v>22.240022837064263</v>
      </c>
      <c r="K178">
        <f t="shared" si="71"/>
        <v>1054.395</v>
      </c>
      <c r="L178">
        <f t="shared" si="72"/>
        <v>765.77664392805264</v>
      </c>
      <c r="M178">
        <f t="shared" si="73"/>
        <v>77.410008478408898</v>
      </c>
      <c r="N178">
        <f t="shared" si="74"/>
        <v>106.58555146173993</v>
      </c>
      <c r="O178">
        <f t="shared" si="75"/>
        <v>0.13630275175578024</v>
      </c>
      <c r="P178">
        <f t="shared" si="76"/>
        <v>3.6731524038163892</v>
      </c>
      <c r="Q178">
        <f t="shared" si="77"/>
        <v>0.13355394204742843</v>
      </c>
      <c r="R178">
        <f t="shared" si="78"/>
        <v>8.3713566239482909E-2</v>
      </c>
      <c r="S178">
        <f t="shared" si="79"/>
        <v>226.11288598365294</v>
      </c>
      <c r="T178">
        <f t="shared" si="80"/>
        <v>33.659668716822814</v>
      </c>
      <c r="U178">
        <f t="shared" si="81"/>
        <v>33.062237499999988</v>
      </c>
      <c r="V178">
        <f t="shared" si="82"/>
        <v>5.0698011520859003</v>
      </c>
      <c r="W178">
        <f t="shared" si="83"/>
        <v>69.961688435587178</v>
      </c>
      <c r="X178">
        <f t="shared" si="84"/>
        <v>3.5399846130419399</v>
      </c>
      <c r="Y178">
        <f t="shared" si="85"/>
        <v>5.0598901944757353</v>
      </c>
      <c r="Z178">
        <f t="shared" si="86"/>
        <v>1.5298165390439604</v>
      </c>
      <c r="AA178">
        <f t="shared" si="87"/>
        <v>-93.09790380399393</v>
      </c>
      <c r="AB178">
        <f t="shared" si="88"/>
        <v>-6.8987653475426596</v>
      </c>
      <c r="AC178">
        <f t="shared" si="89"/>
        <v>-0.4303271314739513</v>
      </c>
      <c r="AD178">
        <f t="shared" si="90"/>
        <v>125.68588970064242</v>
      </c>
      <c r="AE178">
        <f t="shared" si="91"/>
        <v>45.832956944076237</v>
      </c>
      <c r="AF178">
        <f t="shared" si="92"/>
        <v>2.0911972413557103</v>
      </c>
      <c r="AG178">
        <f t="shared" si="93"/>
        <v>22.240022837064263</v>
      </c>
      <c r="AH178">
        <v>1112.1771147383579</v>
      </c>
      <c r="AI178">
        <v>1095.8095757575761</v>
      </c>
      <c r="AJ178">
        <v>1.7395031600046591</v>
      </c>
      <c r="AK178">
        <v>64.07577277955869</v>
      </c>
      <c r="AL178">
        <f t="shared" si="94"/>
        <v>2.1110635783218576</v>
      </c>
      <c r="AM178">
        <v>34.180407881233613</v>
      </c>
      <c r="AN178">
        <v>35.020720979021</v>
      </c>
      <c r="AO178">
        <v>1.0450551041519391E-3</v>
      </c>
      <c r="AP178">
        <v>91.892419978846732</v>
      </c>
      <c r="AQ178">
        <v>35</v>
      </c>
      <c r="AR178">
        <v>5</v>
      </c>
      <c r="AS178">
        <f t="shared" si="95"/>
        <v>1</v>
      </c>
      <c r="AT178">
        <f t="shared" si="96"/>
        <v>0</v>
      </c>
      <c r="AU178">
        <f t="shared" si="97"/>
        <v>47201.699856478961</v>
      </c>
      <c r="AV178">
        <f t="shared" si="98"/>
        <v>1199.9949999999999</v>
      </c>
      <c r="AW178">
        <f t="shared" si="99"/>
        <v>1025.9199885925661</v>
      </c>
      <c r="AX178">
        <f t="shared" si="100"/>
        <v>0.85493688606416374</v>
      </c>
      <c r="AY178">
        <f t="shared" si="101"/>
        <v>0.18842819010383624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1670961754.7874999</v>
      </c>
      <c r="BF178">
        <v>1054.395</v>
      </c>
      <c r="BG178">
        <v>1074.3487500000001</v>
      </c>
      <c r="BH178">
        <v>35.019212500000002</v>
      </c>
      <c r="BI178">
        <v>34.180999999999997</v>
      </c>
      <c r="BJ178">
        <v>1059.7162499999999</v>
      </c>
      <c r="BK178">
        <v>34.866787500000001</v>
      </c>
      <c r="BL178">
        <v>650.01487499999996</v>
      </c>
      <c r="BM178">
        <v>100.98699999999999</v>
      </c>
      <c r="BN178">
        <v>9.9928012499999996E-2</v>
      </c>
      <c r="BO178">
        <v>33.0274</v>
      </c>
      <c r="BP178">
        <v>33.062237499999988</v>
      </c>
      <c r="BQ178">
        <v>999.9</v>
      </c>
      <c r="BR178">
        <v>0</v>
      </c>
      <c r="BS178">
        <v>0</v>
      </c>
      <c r="BT178">
        <v>8990.2350000000006</v>
      </c>
      <c r="BU178">
        <v>0</v>
      </c>
      <c r="BV178">
        <v>995.83275000000003</v>
      </c>
      <c r="BW178">
        <v>-19.953612499999998</v>
      </c>
      <c r="BX178">
        <v>1092.6587500000001</v>
      </c>
      <c r="BY178">
        <v>1112.3712499999999</v>
      </c>
      <c r="BZ178">
        <v>0.838213125</v>
      </c>
      <c r="CA178">
        <v>1074.3487500000001</v>
      </c>
      <c r="CB178">
        <v>34.180999999999997</v>
      </c>
      <c r="CC178">
        <v>3.5364775000000002</v>
      </c>
      <c r="CD178">
        <v>3.4518287499999998</v>
      </c>
      <c r="CE178">
        <v>26.795887499999999</v>
      </c>
      <c r="CF178">
        <v>26.3846375</v>
      </c>
      <c r="CG178">
        <v>1199.9949999999999</v>
      </c>
      <c r="CH178">
        <v>0.50002250000000004</v>
      </c>
      <c r="CI178">
        <v>0.49997750000000002</v>
      </c>
      <c r="CJ178">
        <v>0</v>
      </c>
      <c r="CK178">
        <v>1437.78125</v>
      </c>
      <c r="CL178">
        <v>4.9990899999999998</v>
      </c>
      <c r="CM178">
        <v>16693.224999999999</v>
      </c>
      <c r="CN178">
        <v>9557.9037500000013</v>
      </c>
      <c r="CO178">
        <v>43.811999999999998</v>
      </c>
      <c r="CP178">
        <v>46</v>
      </c>
      <c r="CQ178">
        <v>44.640500000000003</v>
      </c>
      <c r="CR178">
        <v>45.125</v>
      </c>
      <c r="CS178">
        <v>45.061999999999998</v>
      </c>
      <c r="CT178">
        <v>597.52250000000004</v>
      </c>
      <c r="CU178">
        <v>597.47250000000008</v>
      </c>
      <c r="CV178">
        <v>0</v>
      </c>
      <c r="CW178">
        <v>1670961789.4000001</v>
      </c>
      <c r="CX178">
        <v>0</v>
      </c>
      <c r="CY178">
        <v>1670954496.5999999</v>
      </c>
      <c r="CZ178" t="s">
        <v>356</v>
      </c>
      <c r="DA178">
        <v>1670954495.5999999</v>
      </c>
      <c r="DB178">
        <v>1670954496.5999999</v>
      </c>
      <c r="DC178">
        <v>16</v>
      </c>
      <c r="DD178">
        <v>-7.6999999999999999E-2</v>
      </c>
      <c r="DE178">
        <v>-1.0999999999999999E-2</v>
      </c>
      <c r="DF178">
        <v>-4.38</v>
      </c>
      <c r="DG178">
        <v>0.152</v>
      </c>
      <c r="DH178">
        <v>415</v>
      </c>
      <c r="DI178">
        <v>32</v>
      </c>
      <c r="DJ178">
        <v>0.4</v>
      </c>
      <c r="DK178">
        <v>0.41</v>
      </c>
      <c r="DL178">
        <v>-19.75159</v>
      </c>
      <c r="DM178">
        <v>-0.72767504690430063</v>
      </c>
      <c r="DN178">
        <v>0.1076157442013015</v>
      </c>
      <c r="DO178">
        <v>0</v>
      </c>
      <c r="DP178">
        <v>0.82260127499999991</v>
      </c>
      <c r="DQ178">
        <v>0.1017389606003757</v>
      </c>
      <c r="DR178">
        <v>1.009143090197694E-2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3.2959800000000001</v>
      </c>
      <c r="EB178">
        <v>2.6250300000000002</v>
      </c>
      <c r="EC178">
        <v>0.19343099999999999</v>
      </c>
      <c r="ED178">
        <v>0.193744</v>
      </c>
      <c r="EE178">
        <v>0.14180300000000001</v>
      </c>
      <c r="EF178">
        <v>0.137989</v>
      </c>
      <c r="EG178">
        <v>24361.4</v>
      </c>
      <c r="EH178">
        <v>24773.200000000001</v>
      </c>
      <c r="EI178">
        <v>28109.1</v>
      </c>
      <c r="EJ178">
        <v>29584.5</v>
      </c>
      <c r="EK178">
        <v>33196.400000000001</v>
      </c>
      <c r="EL178">
        <v>35403.9</v>
      </c>
      <c r="EM178">
        <v>39673.800000000003</v>
      </c>
      <c r="EN178">
        <v>42280.5</v>
      </c>
      <c r="EO178">
        <v>2.1532</v>
      </c>
      <c r="EP178">
        <v>2.1718999999999999</v>
      </c>
      <c r="EQ178">
        <v>0.113189</v>
      </c>
      <c r="ER178">
        <v>0</v>
      </c>
      <c r="ES178">
        <v>31.231400000000001</v>
      </c>
      <c r="ET178">
        <v>999.9</v>
      </c>
      <c r="EU178">
        <v>71.099999999999994</v>
      </c>
      <c r="EV178">
        <v>35.1</v>
      </c>
      <c r="EW178">
        <v>39.9923</v>
      </c>
      <c r="EX178">
        <v>57.576300000000003</v>
      </c>
      <c r="EY178">
        <v>-2.9046500000000002</v>
      </c>
      <c r="EZ178">
        <v>2</v>
      </c>
      <c r="FA178">
        <v>0.52907000000000004</v>
      </c>
      <c r="FB178">
        <v>0.52254900000000004</v>
      </c>
      <c r="FC178">
        <v>20.270099999999999</v>
      </c>
      <c r="FD178">
        <v>5.2189399999999999</v>
      </c>
      <c r="FE178">
        <v>12.0091</v>
      </c>
      <c r="FF178">
        <v>4.9862500000000001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1.8623099999999999</v>
      </c>
      <c r="FN178">
        <v>1.86432</v>
      </c>
      <c r="FO178">
        <v>1.8603499999999999</v>
      </c>
      <c r="FP178">
        <v>1.86111</v>
      </c>
      <c r="FQ178">
        <v>1.86019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-5.33</v>
      </c>
      <c r="GH178">
        <v>0.15240000000000001</v>
      </c>
      <c r="GI178">
        <v>-3.43048097447471</v>
      </c>
      <c r="GJ178">
        <v>-2.7043828418459848E-3</v>
      </c>
      <c r="GK178">
        <v>1.1637646390227569E-6</v>
      </c>
      <c r="GL178">
        <v>-2.7935288173591201E-10</v>
      </c>
      <c r="GM178">
        <v>0.15243500000000409</v>
      </c>
      <c r="GN178">
        <v>0</v>
      </c>
      <c r="GO178">
        <v>0</v>
      </c>
      <c r="GP178">
        <v>0</v>
      </c>
      <c r="GQ178">
        <v>5</v>
      </c>
      <c r="GR178">
        <v>2087</v>
      </c>
      <c r="GS178">
        <v>4</v>
      </c>
      <c r="GT178">
        <v>31</v>
      </c>
      <c r="GU178">
        <v>121</v>
      </c>
      <c r="GV178">
        <v>121</v>
      </c>
      <c r="GW178">
        <v>2.9577599999999999</v>
      </c>
      <c r="GX178">
        <v>2.5293000000000001</v>
      </c>
      <c r="GY178">
        <v>2.04834</v>
      </c>
      <c r="GZ178">
        <v>2.6171899999999999</v>
      </c>
      <c r="HA178">
        <v>2.1972700000000001</v>
      </c>
      <c r="HB178">
        <v>2.36328</v>
      </c>
      <c r="HC178">
        <v>40.451000000000001</v>
      </c>
      <c r="HD178">
        <v>13.361499999999999</v>
      </c>
      <c r="HE178">
        <v>18</v>
      </c>
      <c r="HF178">
        <v>653.51599999999996</v>
      </c>
      <c r="HG178">
        <v>743.07500000000005</v>
      </c>
      <c r="HH178">
        <v>31.002199999999998</v>
      </c>
      <c r="HI178">
        <v>33.926200000000001</v>
      </c>
      <c r="HJ178">
        <v>30.001000000000001</v>
      </c>
      <c r="HK178">
        <v>33.704300000000003</v>
      </c>
      <c r="HL178">
        <v>33.685699999999997</v>
      </c>
      <c r="HM178">
        <v>59.185299999999998</v>
      </c>
      <c r="HN178">
        <v>18.429099999999998</v>
      </c>
      <c r="HO178">
        <v>100</v>
      </c>
      <c r="HP178">
        <v>31</v>
      </c>
      <c r="HQ178">
        <v>1089.8499999999999</v>
      </c>
      <c r="HR178">
        <v>34.145899999999997</v>
      </c>
      <c r="HS178">
        <v>99.043599999999998</v>
      </c>
      <c r="HT178">
        <v>98.050600000000003</v>
      </c>
    </row>
    <row r="179" spans="1:228" x14ac:dyDescent="0.2">
      <c r="A179">
        <v>164</v>
      </c>
      <c r="B179">
        <v>1670961761.0999999</v>
      </c>
      <c r="C179">
        <v>651.09999990463257</v>
      </c>
      <c r="D179" t="s">
        <v>687</v>
      </c>
      <c r="E179" t="s">
        <v>688</v>
      </c>
      <c r="F179">
        <v>4</v>
      </c>
      <c r="G179">
        <v>1670961759.0999999</v>
      </c>
      <c r="H179">
        <f t="shared" si="68"/>
        <v>2.1286401528555188E-3</v>
      </c>
      <c r="I179">
        <f t="shared" si="69"/>
        <v>2.1286401528555188</v>
      </c>
      <c r="J179">
        <f t="shared" si="70"/>
        <v>22.226984840166892</v>
      </c>
      <c r="K179">
        <f t="shared" si="71"/>
        <v>1061.6371428571431</v>
      </c>
      <c r="L179">
        <f t="shared" si="72"/>
        <v>774.52962709478618</v>
      </c>
      <c r="M179">
        <f t="shared" si="73"/>
        <v>78.294749535113041</v>
      </c>
      <c r="N179">
        <f t="shared" si="74"/>
        <v>107.3175399486698</v>
      </c>
      <c r="O179">
        <f t="shared" si="75"/>
        <v>0.13714949874753721</v>
      </c>
      <c r="P179">
        <f t="shared" si="76"/>
        <v>3.6709570058245893</v>
      </c>
      <c r="Q179">
        <f t="shared" si="77"/>
        <v>0.13436517829379233</v>
      </c>
      <c r="R179">
        <f t="shared" si="78"/>
        <v>8.4223688581915826E-2</v>
      </c>
      <c r="S179">
        <f t="shared" si="79"/>
        <v>226.11403551952455</v>
      </c>
      <c r="T179">
        <f t="shared" si="80"/>
        <v>33.661941535625282</v>
      </c>
      <c r="U179">
        <f t="shared" si="81"/>
        <v>33.077471428571428</v>
      </c>
      <c r="V179">
        <f t="shared" si="82"/>
        <v>5.0741403736984134</v>
      </c>
      <c r="W179">
        <f t="shared" si="83"/>
        <v>69.958624815121567</v>
      </c>
      <c r="X179">
        <f t="shared" si="84"/>
        <v>3.5409433468938505</v>
      </c>
      <c r="Y179">
        <f t="shared" si="85"/>
        <v>5.0614822064490825</v>
      </c>
      <c r="Z179">
        <f t="shared" si="86"/>
        <v>1.5331970268045629</v>
      </c>
      <c r="AA179">
        <f t="shared" si="87"/>
        <v>-93.873030740928385</v>
      </c>
      <c r="AB179">
        <f t="shared" si="88"/>
        <v>-8.8012796849585566</v>
      </c>
      <c r="AC179">
        <f t="shared" si="89"/>
        <v>-0.54938547663094894</v>
      </c>
      <c r="AD179">
        <f t="shared" si="90"/>
        <v>122.89033961700665</v>
      </c>
      <c r="AE179">
        <f t="shared" si="91"/>
        <v>45.645672518489732</v>
      </c>
      <c r="AF179">
        <f t="shared" si="92"/>
        <v>2.1061395343451581</v>
      </c>
      <c r="AG179">
        <f t="shared" si="93"/>
        <v>22.226984840166892</v>
      </c>
      <c r="AH179">
        <v>1119.0763689913949</v>
      </c>
      <c r="AI179">
        <v>1102.762242424242</v>
      </c>
      <c r="AJ179">
        <v>1.727062596694577</v>
      </c>
      <c r="AK179">
        <v>64.07577277955869</v>
      </c>
      <c r="AL179">
        <f t="shared" si="94"/>
        <v>2.1286401528555188</v>
      </c>
      <c r="AM179">
        <v>34.183065973845999</v>
      </c>
      <c r="AN179">
        <v>35.032249650349677</v>
      </c>
      <c r="AO179">
        <v>7.2663440433233647E-4</v>
      </c>
      <c r="AP179">
        <v>91.892419978846732</v>
      </c>
      <c r="AQ179">
        <v>35</v>
      </c>
      <c r="AR179">
        <v>5</v>
      </c>
      <c r="AS179">
        <f t="shared" si="95"/>
        <v>1</v>
      </c>
      <c r="AT179">
        <f t="shared" si="96"/>
        <v>0</v>
      </c>
      <c r="AU179">
        <f t="shared" si="97"/>
        <v>47161.616377185594</v>
      </c>
      <c r="AV179">
        <f t="shared" si="98"/>
        <v>1200</v>
      </c>
      <c r="AW179">
        <f t="shared" si="99"/>
        <v>1025.9243707355049</v>
      </c>
      <c r="AX179">
        <f t="shared" si="100"/>
        <v>0.85493697561292081</v>
      </c>
      <c r="AY179">
        <f t="shared" si="101"/>
        <v>0.18842836293293713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1670961759.0999999</v>
      </c>
      <c r="BF179">
        <v>1061.6371428571431</v>
      </c>
      <c r="BG179">
        <v>1081.527142857143</v>
      </c>
      <c r="BH179">
        <v>35.028728571428573</v>
      </c>
      <c r="BI179">
        <v>34.184485714285721</v>
      </c>
      <c r="BJ179">
        <v>1066.965714285715</v>
      </c>
      <c r="BK179">
        <v>34.876314285714287</v>
      </c>
      <c r="BL179">
        <v>649.97685714285706</v>
      </c>
      <c r="BM179">
        <v>100.9867142857143</v>
      </c>
      <c r="BN179">
        <v>0.1001219</v>
      </c>
      <c r="BO179">
        <v>33.033000000000001</v>
      </c>
      <c r="BP179">
        <v>33.077471428571428</v>
      </c>
      <c r="BQ179">
        <v>999.89999999999986</v>
      </c>
      <c r="BR179">
        <v>0</v>
      </c>
      <c r="BS179">
        <v>0</v>
      </c>
      <c r="BT179">
        <v>8982.6785714285706</v>
      </c>
      <c r="BU179">
        <v>0</v>
      </c>
      <c r="BV179">
        <v>1127.8114285714289</v>
      </c>
      <c r="BW179">
        <v>-19.893614285714289</v>
      </c>
      <c r="BX179">
        <v>1100.174285714286</v>
      </c>
      <c r="BY179">
        <v>1119.808571428571</v>
      </c>
      <c r="BZ179">
        <v>0.84426014285714268</v>
      </c>
      <c r="CA179">
        <v>1081.527142857143</v>
      </c>
      <c r="CB179">
        <v>34.184485714285721</v>
      </c>
      <c r="CC179">
        <v>3.5374471428571428</v>
      </c>
      <c r="CD179">
        <v>3.4521857142857142</v>
      </c>
      <c r="CE179">
        <v>26.800528571428568</v>
      </c>
      <c r="CF179">
        <v>26.386385714285719</v>
      </c>
      <c r="CG179">
        <v>1200</v>
      </c>
      <c r="CH179">
        <v>0.50001899999999999</v>
      </c>
      <c r="CI179">
        <v>0.49998100000000001</v>
      </c>
      <c r="CJ179">
        <v>0</v>
      </c>
      <c r="CK179">
        <v>1442.3214285714289</v>
      </c>
      <c r="CL179">
        <v>4.9990899999999998</v>
      </c>
      <c r="CM179">
        <v>16744.014285714289</v>
      </c>
      <c r="CN179">
        <v>9557.9257142857132</v>
      </c>
      <c r="CO179">
        <v>43.811999999999998</v>
      </c>
      <c r="CP179">
        <v>46</v>
      </c>
      <c r="CQ179">
        <v>44.686999999999998</v>
      </c>
      <c r="CR179">
        <v>45.151571428571437</v>
      </c>
      <c r="CS179">
        <v>45.061999999999998</v>
      </c>
      <c r="CT179">
        <v>597.52142857142849</v>
      </c>
      <c r="CU179">
        <v>597.47857142857151</v>
      </c>
      <c r="CV179">
        <v>0</v>
      </c>
      <c r="CW179">
        <v>1670961793.5999999</v>
      </c>
      <c r="CX179">
        <v>0</v>
      </c>
      <c r="CY179">
        <v>1670954496.5999999</v>
      </c>
      <c r="CZ179" t="s">
        <v>356</v>
      </c>
      <c r="DA179">
        <v>1670954495.5999999</v>
      </c>
      <c r="DB179">
        <v>1670954496.5999999</v>
      </c>
      <c r="DC179">
        <v>16</v>
      </c>
      <c r="DD179">
        <v>-7.6999999999999999E-2</v>
      </c>
      <c r="DE179">
        <v>-1.0999999999999999E-2</v>
      </c>
      <c r="DF179">
        <v>-4.38</v>
      </c>
      <c r="DG179">
        <v>0.152</v>
      </c>
      <c r="DH179">
        <v>415</v>
      </c>
      <c r="DI179">
        <v>32</v>
      </c>
      <c r="DJ179">
        <v>0.4</v>
      </c>
      <c r="DK179">
        <v>0.41</v>
      </c>
      <c r="DL179">
        <v>-19.786247500000002</v>
      </c>
      <c r="DM179">
        <v>-1.1192499061912859</v>
      </c>
      <c r="DN179">
        <v>0.12530118312988889</v>
      </c>
      <c r="DO179">
        <v>0</v>
      </c>
      <c r="DP179">
        <v>0.82892922499999988</v>
      </c>
      <c r="DQ179">
        <v>0.1110874559099419</v>
      </c>
      <c r="DR179">
        <v>1.0848175875435229E-2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3.2959499999999999</v>
      </c>
      <c r="EB179">
        <v>2.62521</v>
      </c>
      <c r="EC179">
        <v>0.19419500000000001</v>
      </c>
      <c r="ED179">
        <v>0.194495</v>
      </c>
      <c r="EE179">
        <v>0.14182800000000001</v>
      </c>
      <c r="EF179">
        <v>0.13799600000000001</v>
      </c>
      <c r="EG179">
        <v>24338</v>
      </c>
      <c r="EH179">
        <v>24749.4</v>
      </c>
      <c r="EI179">
        <v>28108.9</v>
      </c>
      <c r="EJ179">
        <v>29583.8</v>
      </c>
      <c r="EK179">
        <v>33195.599999999999</v>
      </c>
      <c r="EL179">
        <v>35403.199999999997</v>
      </c>
      <c r="EM179">
        <v>39674.1</v>
      </c>
      <c r="EN179">
        <v>42279.9</v>
      </c>
      <c r="EO179">
        <v>2.15313</v>
      </c>
      <c r="EP179">
        <v>2.1718000000000002</v>
      </c>
      <c r="EQ179">
        <v>0.113778</v>
      </c>
      <c r="ER179">
        <v>0</v>
      </c>
      <c r="ES179">
        <v>31.244399999999999</v>
      </c>
      <c r="ET179">
        <v>999.9</v>
      </c>
      <c r="EU179">
        <v>71.099999999999994</v>
      </c>
      <c r="EV179">
        <v>35.1</v>
      </c>
      <c r="EW179">
        <v>39.990299999999998</v>
      </c>
      <c r="EX179">
        <v>57.426299999999998</v>
      </c>
      <c r="EY179">
        <v>-3.0528900000000001</v>
      </c>
      <c r="EZ179">
        <v>2</v>
      </c>
      <c r="FA179">
        <v>0.52992600000000001</v>
      </c>
      <c r="FB179">
        <v>0.53097499999999997</v>
      </c>
      <c r="FC179">
        <v>20.270099999999999</v>
      </c>
      <c r="FD179">
        <v>5.2198399999999996</v>
      </c>
      <c r="FE179">
        <v>12.009399999999999</v>
      </c>
      <c r="FF179">
        <v>4.9861000000000004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1.8623099999999999</v>
      </c>
      <c r="FN179">
        <v>1.86432</v>
      </c>
      <c r="FO179">
        <v>1.8603499999999999</v>
      </c>
      <c r="FP179">
        <v>1.86111</v>
      </c>
      <c r="FQ179">
        <v>1.8602000000000001</v>
      </c>
      <c r="FR179">
        <v>1.86189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-5.34</v>
      </c>
      <c r="GH179">
        <v>0.15240000000000001</v>
      </c>
      <c r="GI179">
        <v>-3.43048097447471</v>
      </c>
      <c r="GJ179">
        <v>-2.7043828418459848E-3</v>
      </c>
      <c r="GK179">
        <v>1.1637646390227569E-6</v>
      </c>
      <c r="GL179">
        <v>-2.7935288173591201E-10</v>
      </c>
      <c r="GM179">
        <v>0.15243500000000409</v>
      </c>
      <c r="GN179">
        <v>0</v>
      </c>
      <c r="GO179">
        <v>0</v>
      </c>
      <c r="GP179">
        <v>0</v>
      </c>
      <c r="GQ179">
        <v>5</v>
      </c>
      <c r="GR179">
        <v>2087</v>
      </c>
      <c r="GS179">
        <v>4</v>
      </c>
      <c r="GT179">
        <v>31</v>
      </c>
      <c r="GU179">
        <v>121.1</v>
      </c>
      <c r="GV179">
        <v>121.1</v>
      </c>
      <c r="GW179">
        <v>2.97363</v>
      </c>
      <c r="GX179">
        <v>2.5415000000000001</v>
      </c>
      <c r="GY179">
        <v>2.04834</v>
      </c>
      <c r="GZ179">
        <v>2.6184099999999999</v>
      </c>
      <c r="HA179">
        <v>2.1972700000000001</v>
      </c>
      <c r="HB179">
        <v>2.3339799999999999</v>
      </c>
      <c r="HC179">
        <v>40.451000000000001</v>
      </c>
      <c r="HD179">
        <v>13.3352</v>
      </c>
      <c r="HE179">
        <v>18</v>
      </c>
      <c r="HF179">
        <v>653.548</v>
      </c>
      <c r="HG179">
        <v>743.09</v>
      </c>
      <c r="HH179">
        <v>31.002300000000002</v>
      </c>
      <c r="HI179">
        <v>33.936</v>
      </c>
      <c r="HJ179">
        <v>30.001000000000001</v>
      </c>
      <c r="HK179">
        <v>33.713299999999997</v>
      </c>
      <c r="HL179">
        <v>33.694800000000001</v>
      </c>
      <c r="HM179">
        <v>59.4773</v>
      </c>
      <c r="HN179">
        <v>18.429099999999998</v>
      </c>
      <c r="HO179">
        <v>100</v>
      </c>
      <c r="HP179">
        <v>31</v>
      </c>
      <c r="HQ179">
        <v>1096.53</v>
      </c>
      <c r="HR179">
        <v>34.131700000000002</v>
      </c>
      <c r="HS179">
        <v>99.043700000000001</v>
      </c>
      <c r="HT179">
        <v>98.0488</v>
      </c>
    </row>
    <row r="180" spans="1:228" x14ac:dyDescent="0.2">
      <c r="A180">
        <v>165</v>
      </c>
      <c r="B180">
        <v>1670961765.0999999</v>
      </c>
      <c r="C180">
        <v>655.09999990463257</v>
      </c>
      <c r="D180" t="s">
        <v>689</v>
      </c>
      <c r="E180" t="s">
        <v>690</v>
      </c>
      <c r="F180">
        <v>4</v>
      </c>
      <c r="G180">
        <v>1670961762.7874999</v>
      </c>
      <c r="H180">
        <f t="shared" si="68"/>
        <v>2.1429221123228973E-3</v>
      </c>
      <c r="I180">
        <f t="shared" si="69"/>
        <v>2.1429221123228972</v>
      </c>
      <c r="J180">
        <f t="shared" si="70"/>
        <v>22.649399332800453</v>
      </c>
      <c r="K180">
        <f t="shared" si="71"/>
        <v>1067.7362499999999</v>
      </c>
      <c r="L180">
        <f t="shared" si="72"/>
        <v>776.43227533039692</v>
      </c>
      <c r="M180">
        <f t="shared" si="73"/>
        <v>78.488013703107043</v>
      </c>
      <c r="N180">
        <f t="shared" si="74"/>
        <v>107.93536034503796</v>
      </c>
      <c r="O180">
        <f t="shared" si="75"/>
        <v>0.13766324339834546</v>
      </c>
      <c r="P180">
        <f t="shared" si="76"/>
        <v>3.6740408453035869</v>
      </c>
      <c r="Q180">
        <f t="shared" si="77"/>
        <v>0.13486055706444178</v>
      </c>
      <c r="R180">
        <f t="shared" si="78"/>
        <v>8.4534905905835095E-2</v>
      </c>
      <c r="S180">
        <f t="shared" si="79"/>
        <v>226.11424535879081</v>
      </c>
      <c r="T180">
        <f t="shared" si="80"/>
        <v>33.666849446153812</v>
      </c>
      <c r="U180">
        <f t="shared" si="81"/>
        <v>33.096712500000002</v>
      </c>
      <c r="V180">
        <f t="shared" si="82"/>
        <v>5.0796256048161945</v>
      </c>
      <c r="W180">
        <f t="shared" si="83"/>
        <v>69.943388468854678</v>
      </c>
      <c r="X180">
        <f t="shared" si="84"/>
        <v>3.5418429941599987</v>
      </c>
      <c r="Y180">
        <f t="shared" si="85"/>
        <v>5.0638710415597856</v>
      </c>
      <c r="Z180">
        <f t="shared" si="86"/>
        <v>1.5377826106561958</v>
      </c>
      <c r="AA180">
        <f t="shared" si="87"/>
        <v>-94.502865153439771</v>
      </c>
      <c r="AB180">
        <f t="shared" si="88"/>
        <v>-10.956017356001524</v>
      </c>
      <c r="AC180">
        <f t="shared" si="89"/>
        <v>-0.68340510082511574</v>
      </c>
      <c r="AD180">
        <f t="shared" si="90"/>
        <v>119.97195774852437</v>
      </c>
      <c r="AE180">
        <f t="shared" si="91"/>
        <v>45.931735162486227</v>
      </c>
      <c r="AF180">
        <f t="shared" si="92"/>
        <v>2.1190184486585544</v>
      </c>
      <c r="AG180">
        <f t="shared" si="93"/>
        <v>22.649399332800453</v>
      </c>
      <c r="AH180">
        <v>1126.093390874031</v>
      </c>
      <c r="AI180">
        <v>1109.621393939394</v>
      </c>
      <c r="AJ180">
        <v>1.7212260247136431</v>
      </c>
      <c r="AK180">
        <v>64.07577277955869</v>
      </c>
      <c r="AL180">
        <f t="shared" si="94"/>
        <v>2.1429221123228972</v>
      </c>
      <c r="AM180">
        <v>34.186316163031996</v>
      </c>
      <c r="AN180">
        <v>35.044994405594423</v>
      </c>
      <c r="AO180">
        <v>4.3855986868742148E-5</v>
      </c>
      <c r="AP180">
        <v>91.892419978846732</v>
      </c>
      <c r="AQ180">
        <v>35</v>
      </c>
      <c r="AR180">
        <v>5</v>
      </c>
      <c r="AS180">
        <f t="shared" si="95"/>
        <v>1</v>
      </c>
      <c r="AT180">
        <f t="shared" si="96"/>
        <v>0</v>
      </c>
      <c r="AU180">
        <f t="shared" si="97"/>
        <v>47215.419885821342</v>
      </c>
      <c r="AV180">
        <f t="shared" si="98"/>
        <v>1200.00125</v>
      </c>
      <c r="AW180">
        <f t="shared" si="99"/>
        <v>1025.925426092638</v>
      </c>
      <c r="AX180">
        <f t="shared" si="100"/>
        <v>0.85493696451786017</v>
      </c>
      <c r="AY180">
        <f t="shared" si="101"/>
        <v>0.18842834151946991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1670961762.7874999</v>
      </c>
      <c r="BF180">
        <v>1067.7362499999999</v>
      </c>
      <c r="BG180">
        <v>1087.7550000000001</v>
      </c>
      <c r="BH180">
        <v>35.037212500000003</v>
      </c>
      <c r="BI180">
        <v>34.187862500000001</v>
      </c>
      <c r="BJ180">
        <v>1073.07375</v>
      </c>
      <c r="BK180">
        <v>34.884787500000002</v>
      </c>
      <c r="BL180">
        <v>650.01350000000002</v>
      </c>
      <c r="BM180">
        <v>100.988125</v>
      </c>
      <c r="BN180">
        <v>9.991087500000001E-2</v>
      </c>
      <c r="BO180">
        <v>33.041400000000003</v>
      </c>
      <c r="BP180">
        <v>33.096712500000002</v>
      </c>
      <c r="BQ180">
        <v>999.9</v>
      </c>
      <c r="BR180">
        <v>0</v>
      </c>
      <c r="BS180">
        <v>0</v>
      </c>
      <c r="BT180">
        <v>8993.2037500000006</v>
      </c>
      <c r="BU180">
        <v>0</v>
      </c>
      <c r="BV180">
        <v>1177.5225</v>
      </c>
      <c r="BW180">
        <v>-20.019562499999999</v>
      </c>
      <c r="BX180">
        <v>1106.5025000000001</v>
      </c>
      <c r="BY180">
        <v>1126.26</v>
      </c>
      <c r="BZ180">
        <v>0.849357625</v>
      </c>
      <c r="CA180">
        <v>1087.7550000000001</v>
      </c>
      <c r="CB180">
        <v>34.187862500000001</v>
      </c>
      <c r="CC180">
        <v>3.5383487499999999</v>
      </c>
      <c r="CD180">
        <v>3.45257375</v>
      </c>
      <c r="CE180">
        <v>26.8048875</v>
      </c>
      <c r="CF180">
        <v>26.388312500000001</v>
      </c>
      <c r="CG180">
        <v>1200.00125</v>
      </c>
      <c r="CH180">
        <v>0.50001899999999999</v>
      </c>
      <c r="CI180">
        <v>0.49998100000000001</v>
      </c>
      <c r="CJ180">
        <v>0</v>
      </c>
      <c r="CK180">
        <v>1445.8775000000001</v>
      </c>
      <c r="CL180">
        <v>4.9990899999999998</v>
      </c>
      <c r="CM180">
        <v>16785.400000000001</v>
      </c>
      <c r="CN180">
        <v>9557.9362499999988</v>
      </c>
      <c r="CO180">
        <v>43.811999999999998</v>
      </c>
      <c r="CP180">
        <v>46.007750000000001</v>
      </c>
      <c r="CQ180">
        <v>44.640500000000003</v>
      </c>
      <c r="CR180">
        <v>45.171499999999988</v>
      </c>
      <c r="CS180">
        <v>45.085624999999993</v>
      </c>
      <c r="CT180">
        <v>597.52250000000004</v>
      </c>
      <c r="CU180">
        <v>597.47874999999999</v>
      </c>
      <c r="CV180">
        <v>0</v>
      </c>
      <c r="CW180">
        <v>1670961797.2</v>
      </c>
      <c r="CX180">
        <v>0</v>
      </c>
      <c r="CY180">
        <v>1670954496.5999999</v>
      </c>
      <c r="CZ180" t="s">
        <v>356</v>
      </c>
      <c r="DA180">
        <v>1670954495.5999999</v>
      </c>
      <c r="DB180">
        <v>1670954496.5999999</v>
      </c>
      <c r="DC180">
        <v>16</v>
      </c>
      <c r="DD180">
        <v>-7.6999999999999999E-2</v>
      </c>
      <c r="DE180">
        <v>-1.0999999999999999E-2</v>
      </c>
      <c r="DF180">
        <v>-4.38</v>
      </c>
      <c r="DG180">
        <v>0.152</v>
      </c>
      <c r="DH180">
        <v>415</v>
      </c>
      <c r="DI180">
        <v>32</v>
      </c>
      <c r="DJ180">
        <v>0.4</v>
      </c>
      <c r="DK180">
        <v>0.41</v>
      </c>
      <c r="DL180">
        <v>-19.854072500000001</v>
      </c>
      <c r="DM180">
        <v>-1.266147467166939</v>
      </c>
      <c r="DN180">
        <v>0.13669749995427849</v>
      </c>
      <c r="DO180">
        <v>0</v>
      </c>
      <c r="DP180">
        <v>0.83562582499999993</v>
      </c>
      <c r="DQ180">
        <v>0.1064824953095679</v>
      </c>
      <c r="DR180">
        <v>1.0457695969685441E-2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3.29589</v>
      </c>
      <c r="EB180">
        <v>2.6252399999999998</v>
      </c>
      <c r="EC180">
        <v>0.19495199999999999</v>
      </c>
      <c r="ED180">
        <v>0.19525200000000001</v>
      </c>
      <c r="EE180">
        <v>0.14186499999999999</v>
      </c>
      <c r="EF180">
        <v>0.13800599999999999</v>
      </c>
      <c r="EG180">
        <v>24314.6</v>
      </c>
      <c r="EH180">
        <v>24725.599999999999</v>
      </c>
      <c r="EI180">
        <v>28108.5</v>
      </c>
      <c r="EJ180">
        <v>29583.200000000001</v>
      </c>
      <c r="EK180">
        <v>33193.9</v>
      </c>
      <c r="EL180">
        <v>35402.300000000003</v>
      </c>
      <c r="EM180">
        <v>39673.599999999999</v>
      </c>
      <c r="EN180">
        <v>42279.3</v>
      </c>
      <c r="EO180">
        <v>2.1531699999999998</v>
      </c>
      <c r="EP180">
        <v>2.1715499999999999</v>
      </c>
      <c r="EQ180">
        <v>0.11383</v>
      </c>
      <c r="ER180">
        <v>0</v>
      </c>
      <c r="ES180">
        <v>31.256</v>
      </c>
      <c r="ET180">
        <v>999.9</v>
      </c>
      <c r="EU180">
        <v>71.099999999999994</v>
      </c>
      <c r="EV180">
        <v>35.1</v>
      </c>
      <c r="EW180">
        <v>39.9893</v>
      </c>
      <c r="EX180">
        <v>57.636299999999999</v>
      </c>
      <c r="EY180">
        <v>-2.9567299999999999</v>
      </c>
      <c r="EZ180">
        <v>2</v>
      </c>
      <c r="FA180">
        <v>0.53058399999999994</v>
      </c>
      <c r="FB180">
        <v>0.53947699999999998</v>
      </c>
      <c r="FC180">
        <v>20.270099999999999</v>
      </c>
      <c r="FD180">
        <v>5.2196899999999999</v>
      </c>
      <c r="FE180">
        <v>12.008800000000001</v>
      </c>
      <c r="FF180">
        <v>4.98665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1.8622700000000001</v>
      </c>
      <c r="FN180">
        <v>1.86432</v>
      </c>
      <c r="FO180">
        <v>1.8603499999999999</v>
      </c>
      <c r="FP180">
        <v>1.86111</v>
      </c>
      <c r="FQ180">
        <v>1.8602000000000001</v>
      </c>
      <c r="FR180">
        <v>1.86189</v>
      </c>
      <c r="FS180">
        <v>1.85846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-5.34</v>
      </c>
      <c r="GH180">
        <v>0.1525</v>
      </c>
      <c r="GI180">
        <v>-3.43048097447471</v>
      </c>
      <c r="GJ180">
        <v>-2.7043828418459848E-3</v>
      </c>
      <c r="GK180">
        <v>1.1637646390227569E-6</v>
      </c>
      <c r="GL180">
        <v>-2.7935288173591201E-10</v>
      </c>
      <c r="GM180">
        <v>0.15243500000000409</v>
      </c>
      <c r="GN180">
        <v>0</v>
      </c>
      <c r="GO180">
        <v>0</v>
      </c>
      <c r="GP180">
        <v>0</v>
      </c>
      <c r="GQ180">
        <v>5</v>
      </c>
      <c r="GR180">
        <v>2087</v>
      </c>
      <c r="GS180">
        <v>4</v>
      </c>
      <c r="GT180">
        <v>31</v>
      </c>
      <c r="GU180">
        <v>121.2</v>
      </c>
      <c r="GV180">
        <v>121.1</v>
      </c>
      <c r="GW180">
        <v>2.98706</v>
      </c>
      <c r="GX180">
        <v>2.5354000000000001</v>
      </c>
      <c r="GY180">
        <v>2.04834</v>
      </c>
      <c r="GZ180">
        <v>2.6184099999999999</v>
      </c>
      <c r="HA180">
        <v>2.1972700000000001</v>
      </c>
      <c r="HB180">
        <v>2.3327599999999999</v>
      </c>
      <c r="HC180">
        <v>40.451000000000001</v>
      </c>
      <c r="HD180">
        <v>13.3528</v>
      </c>
      <c r="HE180">
        <v>18</v>
      </c>
      <c r="HF180">
        <v>653.68100000000004</v>
      </c>
      <c r="HG180">
        <v>742.96100000000001</v>
      </c>
      <c r="HH180">
        <v>31.002300000000002</v>
      </c>
      <c r="HI180">
        <v>33.9452</v>
      </c>
      <c r="HJ180">
        <v>30.001000000000001</v>
      </c>
      <c r="HK180">
        <v>33.7224</v>
      </c>
      <c r="HL180">
        <v>33.703800000000001</v>
      </c>
      <c r="HM180">
        <v>59.770899999999997</v>
      </c>
      <c r="HN180">
        <v>18.429099999999998</v>
      </c>
      <c r="HO180">
        <v>100</v>
      </c>
      <c r="HP180">
        <v>31</v>
      </c>
      <c r="HQ180">
        <v>1103.22</v>
      </c>
      <c r="HR180">
        <v>34.100499999999997</v>
      </c>
      <c r="HS180">
        <v>99.042400000000001</v>
      </c>
      <c r="HT180">
        <v>98.047300000000007</v>
      </c>
    </row>
    <row r="181" spans="1:228" x14ac:dyDescent="0.2">
      <c r="A181">
        <v>166</v>
      </c>
      <c r="B181">
        <v>1670961769.0999999</v>
      </c>
      <c r="C181">
        <v>659.09999990463257</v>
      </c>
      <c r="D181" t="s">
        <v>691</v>
      </c>
      <c r="E181" t="s">
        <v>692</v>
      </c>
      <c r="F181">
        <v>4</v>
      </c>
      <c r="G181">
        <v>1670961767.0999999</v>
      </c>
      <c r="H181">
        <f t="shared" si="68"/>
        <v>2.199217749646798E-3</v>
      </c>
      <c r="I181">
        <f t="shared" si="69"/>
        <v>2.1992177496467979</v>
      </c>
      <c r="J181">
        <f t="shared" si="70"/>
        <v>22.11706323709393</v>
      </c>
      <c r="K181">
        <f t="shared" si="71"/>
        <v>1074.9428571428571</v>
      </c>
      <c r="L181">
        <f t="shared" si="72"/>
        <v>795.95250988266048</v>
      </c>
      <c r="M181">
        <f t="shared" si="73"/>
        <v>80.462004235742995</v>
      </c>
      <c r="N181">
        <f t="shared" si="74"/>
        <v>108.66484576744526</v>
      </c>
      <c r="O181">
        <f t="shared" si="75"/>
        <v>0.14116919870263298</v>
      </c>
      <c r="P181">
        <f t="shared" si="76"/>
        <v>3.6740884085818188</v>
      </c>
      <c r="Q181">
        <f t="shared" si="77"/>
        <v>0.13822362215973841</v>
      </c>
      <c r="R181">
        <f t="shared" si="78"/>
        <v>8.6649293152767468E-2</v>
      </c>
      <c r="S181">
        <f t="shared" si="79"/>
        <v>226.11480223377933</v>
      </c>
      <c r="T181">
        <f t="shared" si="80"/>
        <v>33.679666388719944</v>
      </c>
      <c r="U181">
        <f t="shared" si="81"/>
        <v>33.108757142857151</v>
      </c>
      <c r="V181">
        <f t="shared" si="82"/>
        <v>5.0830619080217136</v>
      </c>
      <c r="W181">
        <f t="shared" si="83"/>
        <v>69.875504694940673</v>
      </c>
      <c r="X181">
        <f t="shared" si="84"/>
        <v>3.5433034790677129</v>
      </c>
      <c r="Y181">
        <f t="shared" si="85"/>
        <v>5.070880696371221</v>
      </c>
      <c r="Z181">
        <f t="shared" si="86"/>
        <v>1.5397584289540007</v>
      </c>
      <c r="AA181">
        <f t="shared" si="87"/>
        <v>-96.985502759423795</v>
      </c>
      <c r="AB181">
        <f t="shared" si="88"/>
        <v>-8.4635666537428342</v>
      </c>
      <c r="AC181">
        <f t="shared" si="89"/>
        <v>-0.52802119174481299</v>
      </c>
      <c r="AD181">
        <f t="shared" si="90"/>
        <v>120.1377116288679</v>
      </c>
      <c r="AE181">
        <f t="shared" si="91"/>
        <v>45.774303906717762</v>
      </c>
      <c r="AF181">
        <f t="shared" si="92"/>
        <v>2.142690954559566</v>
      </c>
      <c r="AG181">
        <f t="shared" si="93"/>
        <v>22.11706323709393</v>
      </c>
      <c r="AH181">
        <v>1132.9247061035051</v>
      </c>
      <c r="AI181">
        <v>1116.6015757575749</v>
      </c>
      <c r="AJ181">
        <v>1.741876117797698</v>
      </c>
      <c r="AK181">
        <v>64.07577277955869</v>
      </c>
      <c r="AL181">
        <f t="shared" si="94"/>
        <v>2.1992177496467979</v>
      </c>
      <c r="AM181">
        <v>34.190523051467842</v>
      </c>
      <c r="AN181">
        <v>35.053869230769237</v>
      </c>
      <c r="AO181">
        <v>3.2316766842317391E-3</v>
      </c>
      <c r="AP181">
        <v>91.892419978846732</v>
      </c>
      <c r="AQ181">
        <v>35</v>
      </c>
      <c r="AR181">
        <v>5</v>
      </c>
      <c r="AS181">
        <f t="shared" si="95"/>
        <v>1</v>
      </c>
      <c r="AT181">
        <f t="shared" si="96"/>
        <v>0</v>
      </c>
      <c r="AU181">
        <f t="shared" si="97"/>
        <v>47212.47531374947</v>
      </c>
      <c r="AV181">
        <f t="shared" si="98"/>
        <v>1200.004285714286</v>
      </c>
      <c r="AW181">
        <f t="shared" si="99"/>
        <v>1025.9280135926319</v>
      </c>
      <c r="AX181">
        <f t="shared" si="100"/>
        <v>0.85493695798091451</v>
      </c>
      <c r="AY181">
        <f t="shared" si="101"/>
        <v>0.18842832890316522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1670961767.0999999</v>
      </c>
      <c r="BF181">
        <v>1074.9428571428571</v>
      </c>
      <c r="BG181">
        <v>1094.9128571428571</v>
      </c>
      <c r="BH181">
        <v>35.051342857142863</v>
      </c>
      <c r="BI181">
        <v>34.192528571428568</v>
      </c>
      <c r="BJ181">
        <v>1080.288571428571</v>
      </c>
      <c r="BK181">
        <v>34.898871428571432</v>
      </c>
      <c r="BL181">
        <v>650.02228571428566</v>
      </c>
      <c r="BM181">
        <v>100.9888571428571</v>
      </c>
      <c r="BN181">
        <v>0.1000938142857143</v>
      </c>
      <c r="BO181">
        <v>33.066028571428568</v>
      </c>
      <c r="BP181">
        <v>33.108757142857151</v>
      </c>
      <c r="BQ181">
        <v>999.89999999999986</v>
      </c>
      <c r="BR181">
        <v>0</v>
      </c>
      <c r="BS181">
        <v>0</v>
      </c>
      <c r="BT181">
        <v>8993.3028571428567</v>
      </c>
      <c r="BU181">
        <v>0</v>
      </c>
      <c r="BV181">
        <v>1166.8900000000001</v>
      </c>
      <c r="BW181">
        <v>-19.973385714285708</v>
      </c>
      <c r="BX181">
        <v>1113.988571428572</v>
      </c>
      <c r="BY181">
        <v>1133.68</v>
      </c>
      <c r="BZ181">
        <v>0.85878057142857145</v>
      </c>
      <c r="CA181">
        <v>1094.9128571428571</v>
      </c>
      <c r="CB181">
        <v>34.192528571428568</v>
      </c>
      <c r="CC181">
        <v>3.5397957142857139</v>
      </c>
      <c r="CD181">
        <v>3.4530699999999999</v>
      </c>
      <c r="CE181">
        <v>26.81184285714286</v>
      </c>
      <c r="CF181">
        <v>26.390742857142861</v>
      </c>
      <c r="CG181">
        <v>1200.004285714286</v>
      </c>
      <c r="CH181">
        <v>0.50001899999999999</v>
      </c>
      <c r="CI181">
        <v>0.49998100000000001</v>
      </c>
      <c r="CJ181">
        <v>0</v>
      </c>
      <c r="CK181">
        <v>1450.3571428571429</v>
      </c>
      <c r="CL181">
        <v>4.9990899999999998</v>
      </c>
      <c r="CM181">
        <v>16833.528571428571</v>
      </c>
      <c r="CN181">
        <v>9557.9542857142842</v>
      </c>
      <c r="CO181">
        <v>43.811999999999998</v>
      </c>
      <c r="CP181">
        <v>46.061999999999998</v>
      </c>
      <c r="CQ181">
        <v>44.686999999999998</v>
      </c>
      <c r="CR181">
        <v>45.186999999999998</v>
      </c>
      <c r="CS181">
        <v>45.061999999999998</v>
      </c>
      <c r="CT181">
        <v>597.52428571428572</v>
      </c>
      <c r="CU181">
        <v>597.48000000000013</v>
      </c>
      <c r="CV181">
        <v>0</v>
      </c>
      <c r="CW181">
        <v>1670961801.4000001</v>
      </c>
      <c r="CX181">
        <v>0</v>
      </c>
      <c r="CY181">
        <v>1670954496.5999999</v>
      </c>
      <c r="CZ181" t="s">
        <v>356</v>
      </c>
      <c r="DA181">
        <v>1670954495.5999999</v>
      </c>
      <c r="DB181">
        <v>1670954496.5999999</v>
      </c>
      <c r="DC181">
        <v>16</v>
      </c>
      <c r="DD181">
        <v>-7.6999999999999999E-2</v>
      </c>
      <c r="DE181">
        <v>-1.0999999999999999E-2</v>
      </c>
      <c r="DF181">
        <v>-4.38</v>
      </c>
      <c r="DG181">
        <v>0.152</v>
      </c>
      <c r="DH181">
        <v>415</v>
      </c>
      <c r="DI181">
        <v>32</v>
      </c>
      <c r="DJ181">
        <v>0.4</v>
      </c>
      <c r="DK181">
        <v>0.41</v>
      </c>
      <c r="DL181">
        <v>-19.915877500000001</v>
      </c>
      <c r="DM181">
        <v>-0.81969568480301269</v>
      </c>
      <c r="DN181">
        <v>0.1064208402698925</v>
      </c>
      <c r="DO181">
        <v>0</v>
      </c>
      <c r="DP181">
        <v>0.84325232499999991</v>
      </c>
      <c r="DQ181">
        <v>0.1018918086303922</v>
      </c>
      <c r="DR181">
        <v>9.9690319725324918E-3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3.29603</v>
      </c>
      <c r="EB181">
        <v>2.6252200000000001</v>
      </c>
      <c r="EC181">
        <v>0.195719</v>
      </c>
      <c r="ED181">
        <v>0.19601199999999999</v>
      </c>
      <c r="EE181">
        <v>0.14188899999999999</v>
      </c>
      <c r="EF181">
        <v>0.138018</v>
      </c>
      <c r="EG181">
        <v>24290.5</v>
      </c>
      <c r="EH181">
        <v>24702</v>
      </c>
      <c r="EI181">
        <v>28107.5</v>
      </c>
      <c r="EJ181">
        <v>29583.1</v>
      </c>
      <c r="EK181">
        <v>33191.800000000003</v>
      </c>
      <c r="EL181">
        <v>35401.699999999997</v>
      </c>
      <c r="EM181">
        <v>39672.199999999997</v>
      </c>
      <c r="EN181">
        <v>42279.199999999997</v>
      </c>
      <c r="EO181">
        <v>2.1530300000000002</v>
      </c>
      <c r="EP181">
        <v>2.17137</v>
      </c>
      <c r="EQ181">
        <v>0.11385199999999999</v>
      </c>
      <c r="ER181">
        <v>0</v>
      </c>
      <c r="ES181">
        <v>31.272500000000001</v>
      </c>
      <c r="ET181">
        <v>999.9</v>
      </c>
      <c r="EU181">
        <v>71.099999999999994</v>
      </c>
      <c r="EV181">
        <v>35.1</v>
      </c>
      <c r="EW181">
        <v>39.987400000000001</v>
      </c>
      <c r="EX181">
        <v>57.426299999999998</v>
      </c>
      <c r="EY181">
        <v>-2.9647399999999999</v>
      </c>
      <c r="EZ181">
        <v>2</v>
      </c>
      <c r="FA181">
        <v>0.53161599999999998</v>
      </c>
      <c r="FB181">
        <v>0.54722800000000005</v>
      </c>
      <c r="FC181">
        <v>20.270099999999999</v>
      </c>
      <c r="FD181">
        <v>5.2196899999999999</v>
      </c>
      <c r="FE181">
        <v>12.007999999999999</v>
      </c>
      <c r="FF181">
        <v>4.9866999999999999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1.8623000000000001</v>
      </c>
      <c r="FN181">
        <v>1.86432</v>
      </c>
      <c r="FO181">
        <v>1.8603499999999999</v>
      </c>
      <c r="FP181">
        <v>1.86111</v>
      </c>
      <c r="FQ181">
        <v>1.8602000000000001</v>
      </c>
      <c r="FR181">
        <v>1.86189</v>
      </c>
      <c r="FS181">
        <v>1.8585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-5.35</v>
      </c>
      <c r="GH181">
        <v>0.15240000000000001</v>
      </c>
      <c r="GI181">
        <v>-3.43048097447471</v>
      </c>
      <c r="GJ181">
        <v>-2.7043828418459848E-3</v>
      </c>
      <c r="GK181">
        <v>1.1637646390227569E-6</v>
      </c>
      <c r="GL181">
        <v>-2.7935288173591201E-10</v>
      </c>
      <c r="GM181">
        <v>0.15243500000000409</v>
      </c>
      <c r="GN181">
        <v>0</v>
      </c>
      <c r="GO181">
        <v>0</v>
      </c>
      <c r="GP181">
        <v>0</v>
      </c>
      <c r="GQ181">
        <v>5</v>
      </c>
      <c r="GR181">
        <v>2087</v>
      </c>
      <c r="GS181">
        <v>4</v>
      </c>
      <c r="GT181">
        <v>31</v>
      </c>
      <c r="GU181">
        <v>121.2</v>
      </c>
      <c r="GV181">
        <v>121.2</v>
      </c>
      <c r="GW181">
        <v>3.0017100000000001</v>
      </c>
      <c r="GX181">
        <v>2.52563</v>
      </c>
      <c r="GY181">
        <v>2.04834</v>
      </c>
      <c r="GZ181">
        <v>2.6171899999999999</v>
      </c>
      <c r="HA181">
        <v>2.1972700000000001</v>
      </c>
      <c r="HB181">
        <v>2.34741</v>
      </c>
      <c r="HC181">
        <v>40.476500000000001</v>
      </c>
      <c r="HD181">
        <v>13.361499999999999</v>
      </c>
      <c r="HE181">
        <v>18</v>
      </c>
      <c r="HF181">
        <v>653.65499999999997</v>
      </c>
      <c r="HG181">
        <v>742.90300000000002</v>
      </c>
      <c r="HH181">
        <v>31.002300000000002</v>
      </c>
      <c r="HI181">
        <v>33.955100000000002</v>
      </c>
      <c r="HJ181">
        <v>30.001100000000001</v>
      </c>
      <c r="HK181">
        <v>33.731499999999997</v>
      </c>
      <c r="HL181">
        <v>33.712899999999998</v>
      </c>
      <c r="HM181">
        <v>60.060200000000002</v>
      </c>
      <c r="HN181">
        <v>18.429099999999998</v>
      </c>
      <c r="HO181">
        <v>100</v>
      </c>
      <c r="HP181">
        <v>31</v>
      </c>
      <c r="HQ181">
        <v>1109.9000000000001</v>
      </c>
      <c r="HR181">
        <v>34.075600000000001</v>
      </c>
      <c r="HS181">
        <v>99.038899999999998</v>
      </c>
      <c r="HT181">
        <v>98.046899999999994</v>
      </c>
    </row>
    <row r="182" spans="1:228" x14ac:dyDescent="0.2">
      <c r="A182">
        <v>167</v>
      </c>
      <c r="B182">
        <v>1670961773.0999999</v>
      </c>
      <c r="C182">
        <v>663.09999990463257</v>
      </c>
      <c r="D182" t="s">
        <v>693</v>
      </c>
      <c r="E182" t="s">
        <v>694</v>
      </c>
      <c r="F182">
        <v>4</v>
      </c>
      <c r="G182">
        <v>1670961770.7874999</v>
      </c>
      <c r="H182">
        <f t="shared" si="68"/>
        <v>2.1868532217058732E-3</v>
      </c>
      <c r="I182">
        <f t="shared" si="69"/>
        <v>2.1868532217058734</v>
      </c>
      <c r="J182">
        <f t="shared" si="70"/>
        <v>22.282708721815681</v>
      </c>
      <c r="K182">
        <f t="shared" si="71"/>
        <v>1081.15625</v>
      </c>
      <c r="L182">
        <f t="shared" si="72"/>
        <v>797.73757800756368</v>
      </c>
      <c r="M182">
        <f t="shared" si="73"/>
        <v>80.641979293006116</v>
      </c>
      <c r="N182">
        <f t="shared" si="74"/>
        <v>109.29230655369415</v>
      </c>
      <c r="O182">
        <f t="shared" si="75"/>
        <v>0.13987725619057442</v>
      </c>
      <c r="P182">
        <f t="shared" si="76"/>
        <v>3.6730293304448822</v>
      </c>
      <c r="Q182">
        <f t="shared" si="77"/>
        <v>0.13698393655206381</v>
      </c>
      <c r="R182">
        <f t="shared" si="78"/>
        <v>8.5869928968462503E-2</v>
      </c>
      <c r="S182">
        <f t="shared" si="79"/>
        <v>226.11201560870742</v>
      </c>
      <c r="T182">
        <f t="shared" si="80"/>
        <v>33.698439844925375</v>
      </c>
      <c r="U182">
        <f t="shared" si="81"/>
        <v>33.130400000000002</v>
      </c>
      <c r="V182">
        <f t="shared" si="82"/>
        <v>5.0892416375366238</v>
      </c>
      <c r="W182">
        <f t="shared" si="83"/>
        <v>69.833254982027782</v>
      </c>
      <c r="X182">
        <f t="shared" si="84"/>
        <v>3.5443510494517345</v>
      </c>
      <c r="Y182">
        <f t="shared" si="85"/>
        <v>5.0754487247714648</v>
      </c>
      <c r="Z182">
        <f t="shared" si="86"/>
        <v>1.5448905880848893</v>
      </c>
      <c r="AA182">
        <f t="shared" si="87"/>
        <v>-96.440227077229011</v>
      </c>
      <c r="AB182">
        <f t="shared" si="88"/>
        <v>-9.5718090191952339</v>
      </c>
      <c r="AC182">
        <f t="shared" si="89"/>
        <v>-0.59744420112610719</v>
      </c>
      <c r="AD182">
        <f t="shared" si="90"/>
        <v>119.50253531115706</v>
      </c>
      <c r="AE182">
        <f t="shared" si="91"/>
        <v>45.760967746277586</v>
      </c>
      <c r="AF182">
        <f t="shared" si="92"/>
        <v>2.1582469569894847</v>
      </c>
      <c r="AG182">
        <f t="shared" si="93"/>
        <v>22.282708721815681</v>
      </c>
      <c r="AH182">
        <v>1139.9538496206289</v>
      </c>
      <c r="AI182">
        <v>1123.585757575757</v>
      </c>
      <c r="AJ182">
        <v>1.735134135774318</v>
      </c>
      <c r="AK182">
        <v>64.07577277955869</v>
      </c>
      <c r="AL182">
        <f t="shared" si="94"/>
        <v>2.1868532217058734</v>
      </c>
      <c r="AM182">
        <v>34.196809622390241</v>
      </c>
      <c r="AN182">
        <v>35.067522377622403</v>
      </c>
      <c r="AO182">
        <v>1.0361970503246401E-3</v>
      </c>
      <c r="AP182">
        <v>91.892419978846732</v>
      </c>
      <c r="AQ182">
        <v>35</v>
      </c>
      <c r="AR182">
        <v>5</v>
      </c>
      <c r="AS182">
        <f t="shared" si="95"/>
        <v>1</v>
      </c>
      <c r="AT182">
        <f t="shared" si="96"/>
        <v>0</v>
      </c>
      <c r="AU182">
        <f t="shared" si="97"/>
        <v>47191.081492958932</v>
      </c>
      <c r="AV182">
        <f t="shared" si="98"/>
        <v>1199.99</v>
      </c>
      <c r="AW182">
        <f t="shared" si="99"/>
        <v>1025.9157510925945</v>
      </c>
      <c r="AX182">
        <f t="shared" si="100"/>
        <v>0.85493691705147079</v>
      </c>
      <c r="AY182">
        <f t="shared" si="101"/>
        <v>0.18842824990933876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1670961770.7874999</v>
      </c>
      <c r="BF182">
        <v>1081.15625</v>
      </c>
      <c r="BG182">
        <v>1101.13375</v>
      </c>
      <c r="BH182">
        <v>35.061912500000012</v>
      </c>
      <c r="BI182">
        <v>34.196849999999998</v>
      </c>
      <c r="BJ182">
        <v>1086.51</v>
      </c>
      <c r="BK182">
        <v>34.90945</v>
      </c>
      <c r="BL182">
        <v>650.00524999999993</v>
      </c>
      <c r="BM182">
        <v>100.988375</v>
      </c>
      <c r="BN182">
        <v>9.99797625E-2</v>
      </c>
      <c r="BO182">
        <v>33.082062500000013</v>
      </c>
      <c r="BP182">
        <v>33.130400000000002</v>
      </c>
      <c r="BQ182">
        <v>999.9</v>
      </c>
      <c r="BR182">
        <v>0</v>
      </c>
      <c r="BS182">
        <v>0</v>
      </c>
      <c r="BT182">
        <v>8989.6875</v>
      </c>
      <c r="BU182">
        <v>0</v>
      </c>
      <c r="BV182">
        <v>1084.405</v>
      </c>
      <c r="BW182">
        <v>-19.978400000000001</v>
      </c>
      <c r="BX182">
        <v>1120.44</v>
      </c>
      <c r="BY182">
        <v>1140.1224999999999</v>
      </c>
      <c r="BZ182">
        <v>0.865046125</v>
      </c>
      <c r="CA182">
        <v>1101.13375</v>
      </c>
      <c r="CB182">
        <v>34.196849999999998</v>
      </c>
      <c r="CC182">
        <v>3.5408512499999998</v>
      </c>
      <c r="CD182">
        <v>3.4534924999999999</v>
      </c>
      <c r="CE182">
        <v>26.816912500000001</v>
      </c>
      <c r="CF182">
        <v>26.392824999999998</v>
      </c>
      <c r="CG182">
        <v>1199.99</v>
      </c>
      <c r="CH182">
        <v>0.50001899999999999</v>
      </c>
      <c r="CI182">
        <v>0.49998100000000001</v>
      </c>
      <c r="CJ182">
        <v>0</v>
      </c>
      <c r="CK182">
        <v>1453.8575000000001</v>
      </c>
      <c r="CL182">
        <v>4.9990899999999998</v>
      </c>
      <c r="CM182">
        <v>16873.875</v>
      </c>
      <c r="CN182">
        <v>9557.8537500000002</v>
      </c>
      <c r="CO182">
        <v>43.843499999999999</v>
      </c>
      <c r="CP182">
        <v>46.061999999999998</v>
      </c>
      <c r="CQ182">
        <v>44.686999999999998</v>
      </c>
      <c r="CR182">
        <v>45.186999999999998</v>
      </c>
      <c r="CS182">
        <v>45.085625</v>
      </c>
      <c r="CT182">
        <v>597.51874999999995</v>
      </c>
      <c r="CU182">
        <v>597.47125000000005</v>
      </c>
      <c r="CV182">
        <v>0</v>
      </c>
      <c r="CW182">
        <v>1670961805.5999999</v>
      </c>
      <c r="CX182">
        <v>0</v>
      </c>
      <c r="CY182">
        <v>1670954496.5999999</v>
      </c>
      <c r="CZ182" t="s">
        <v>356</v>
      </c>
      <c r="DA182">
        <v>1670954495.5999999</v>
      </c>
      <c r="DB182">
        <v>1670954496.5999999</v>
      </c>
      <c r="DC182">
        <v>16</v>
      </c>
      <c r="DD182">
        <v>-7.6999999999999999E-2</v>
      </c>
      <c r="DE182">
        <v>-1.0999999999999999E-2</v>
      </c>
      <c r="DF182">
        <v>-4.38</v>
      </c>
      <c r="DG182">
        <v>0.152</v>
      </c>
      <c r="DH182">
        <v>415</v>
      </c>
      <c r="DI182">
        <v>32</v>
      </c>
      <c r="DJ182">
        <v>0.4</v>
      </c>
      <c r="DK182">
        <v>0.41</v>
      </c>
      <c r="DL182">
        <v>-19.965034146341459</v>
      </c>
      <c r="DM182">
        <v>-0.2121554006968758</v>
      </c>
      <c r="DN182">
        <v>5.7088739694277767E-2</v>
      </c>
      <c r="DO182">
        <v>0</v>
      </c>
      <c r="DP182">
        <v>0.85065239024390238</v>
      </c>
      <c r="DQ182">
        <v>0.1018454843205585</v>
      </c>
      <c r="DR182">
        <v>1.0231040342108731E-2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363</v>
      </c>
      <c r="EA182">
        <v>3.2958799999999999</v>
      </c>
      <c r="EB182">
        <v>2.6249799999999999</v>
      </c>
      <c r="EC182">
        <v>0.19647999999999999</v>
      </c>
      <c r="ED182">
        <v>0.19675899999999999</v>
      </c>
      <c r="EE182">
        <v>0.14191699999999999</v>
      </c>
      <c r="EF182">
        <v>0.13799600000000001</v>
      </c>
      <c r="EG182">
        <v>24267.200000000001</v>
      </c>
      <c r="EH182">
        <v>24678.400000000001</v>
      </c>
      <c r="EI182">
        <v>28107.200000000001</v>
      </c>
      <c r="EJ182">
        <v>29582.6</v>
      </c>
      <c r="EK182">
        <v>33190.1</v>
      </c>
      <c r="EL182">
        <v>35402</v>
      </c>
      <c r="EM182">
        <v>39671.5</v>
      </c>
      <c r="EN182">
        <v>42278.400000000001</v>
      </c>
      <c r="EO182">
        <v>2.1526000000000001</v>
      </c>
      <c r="EP182">
        <v>2.1711200000000002</v>
      </c>
      <c r="EQ182">
        <v>0.114277</v>
      </c>
      <c r="ER182">
        <v>0</v>
      </c>
      <c r="ES182">
        <v>31.291699999999999</v>
      </c>
      <c r="ET182">
        <v>999.9</v>
      </c>
      <c r="EU182">
        <v>71.099999999999994</v>
      </c>
      <c r="EV182">
        <v>35.1</v>
      </c>
      <c r="EW182">
        <v>39.986600000000003</v>
      </c>
      <c r="EX182">
        <v>57.756300000000003</v>
      </c>
      <c r="EY182">
        <v>-2.9927899999999998</v>
      </c>
      <c r="EZ182">
        <v>2</v>
      </c>
      <c r="FA182">
        <v>0.532447</v>
      </c>
      <c r="FB182">
        <v>0.55528100000000002</v>
      </c>
      <c r="FC182">
        <v>20.2698</v>
      </c>
      <c r="FD182">
        <v>5.2181899999999999</v>
      </c>
      <c r="FE182">
        <v>12.007099999999999</v>
      </c>
      <c r="FF182">
        <v>4.9861000000000004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1.86232</v>
      </c>
      <c r="FN182">
        <v>1.8643099999999999</v>
      </c>
      <c r="FO182">
        <v>1.8603499999999999</v>
      </c>
      <c r="FP182">
        <v>1.86111</v>
      </c>
      <c r="FQ182">
        <v>1.8602000000000001</v>
      </c>
      <c r="FR182">
        <v>1.86189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-5.36</v>
      </c>
      <c r="GH182">
        <v>0.15240000000000001</v>
      </c>
      <c r="GI182">
        <v>-3.43048097447471</v>
      </c>
      <c r="GJ182">
        <v>-2.7043828418459848E-3</v>
      </c>
      <c r="GK182">
        <v>1.1637646390227569E-6</v>
      </c>
      <c r="GL182">
        <v>-2.7935288173591201E-10</v>
      </c>
      <c r="GM182">
        <v>0.15243500000000409</v>
      </c>
      <c r="GN182">
        <v>0</v>
      </c>
      <c r="GO182">
        <v>0</v>
      </c>
      <c r="GP182">
        <v>0</v>
      </c>
      <c r="GQ182">
        <v>5</v>
      </c>
      <c r="GR182">
        <v>2087</v>
      </c>
      <c r="GS182">
        <v>4</v>
      </c>
      <c r="GT182">
        <v>31</v>
      </c>
      <c r="GU182">
        <v>121.3</v>
      </c>
      <c r="GV182">
        <v>121.3</v>
      </c>
      <c r="GW182">
        <v>3.0163600000000002</v>
      </c>
      <c r="GX182">
        <v>2.5280800000000001</v>
      </c>
      <c r="GY182">
        <v>2.04834</v>
      </c>
      <c r="GZ182">
        <v>2.6184099999999999</v>
      </c>
      <c r="HA182">
        <v>2.1972700000000001</v>
      </c>
      <c r="HB182">
        <v>2.34741</v>
      </c>
      <c r="HC182">
        <v>40.476500000000001</v>
      </c>
      <c r="HD182">
        <v>13.343999999999999</v>
      </c>
      <c r="HE182">
        <v>18</v>
      </c>
      <c r="HF182">
        <v>653.41899999999998</v>
      </c>
      <c r="HG182">
        <v>742.774</v>
      </c>
      <c r="HH182">
        <v>31.002300000000002</v>
      </c>
      <c r="HI182">
        <v>33.965899999999998</v>
      </c>
      <c r="HJ182">
        <v>30.001100000000001</v>
      </c>
      <c r="HK182">
        <v>33.741300000000003</v>
      </c>
      <c r="HL182">
        <v>33.721899999999998</v>
      </c>
      <c r="HM182">
        <v>60.349400000000003</v>
      </c>
      <c r="HN182">
        <v>18.718699999999998</v>
      </c>
      <c r="HO182">
        <v>100</v>
      </c>
      <c r="HP182">
        <v>31</v>
      </c>
      <c r="HQ182">
        <v>1116.58</v>
      </c>
      <c r="HR182">
        <v>34.144500000000001</v>
      </c>
      <c r="HS182">
        <v>99.037499999999994</v>
      </c>
      <c r="HT182">
        <v>98.045000000000002</v>
      </c>
    </row>
    <row r="183" spans="1:228" x14ac:dyDescent="0.2">
      <c r="A183">
        <v>168</v>
      </c>
      <c r="B183">
        <v>1670961777.0999999</v>
      </c>
      <c r="C183">
        <v>667.09999990463257</v>
      </c>
      <c r="D183" t="s">
        <v>695</v>
      </c>
      <c r="E183" t="s">
        <v>696</v>
      </c>
      <c r="F183">
        <v>4</v>
      </c>
      <c r="G183">
        <v>1670961775.0999999</v>
      </c>
      <c r="H183">
        <f t="shared" si="68"/>
        <v>2.1909254358971932E-3</v>
      </c>
      <c r="I183">
        <f t="shared" si="69"/>
        <v>2.190925435897193</v>
      </c>
      <c r="J183">
        <f t="shared" si="70"/>
        <v>22.739542540982747</v>
      </c>
      <c r="K183">
        <f t="shared" si="71"/>
        <v>1088.295714285714</v>
      </c>
      <c r="L183">
        <f t="shared" si="72"/>
        <v>799.03133712015926</v>
      </c>
      <c r="M183">
        <f t="shared" si="73"/>
        <v>80.773013730956862</v>
      </c>
      <c r="N183">
        <f t="shared" si="74"/>
        <v>110.01436438045762</v>
      </c>
      <c r="O183">
        <f t="shared" si="75"/>
        <v>0.13969883190876889</v>
      </c>
      <c r="P183">
        <f t="shared" si="76"/>
        <v>3.6651103917785406</v>
      </c>
      <c r="Q183">
        <f t="shared" si="77"/>
        <v>0.13680671029914318</v>
      </c>
      <c r="R183">
        <f t="shared" si="78"/>
        <v>8.5759052688938325E-2</v>
      </c>
      <c r="S183">
        <f t="shared" si="79"/>
        <v>226.11018180517428</v>
      </c>
      <c r="T183">
        <f t="shared" si="80"/>
        <v>33.709362873176175</v>
      </c>
      <c r="U183">
        <f t="shared" si="81"/>
        <v>33.14884285714286</v>
      </c>
      <c r="V183">
        <f t="shared" si="82"/>
        <v>5.0945128216456643</v>
      </c>
      <c r="W183">
        <f t="shared" si="83"/>
        <v>69.800412992344832</v>
      </c>
      <c r="X183">
        <f t="shared" si="84"/>
        <v>3.5447810160974691</v>
      </c>
      <c r="Y183">
        <f t="shared" si="85"/>
        <v>5.0784527829172488</v>
      </c>
      <c r="Z183">
        <f t="shared" si="86"/>
        <v>1.5497318055481952</v>
      </c>
      <c r="AA183">
        <f t="shared" si="87"/>
        <v>-96.619811723066221</v>
      </c>
      <c r="AB183">
        <f t="shared" si="88"/>
        <v>-11.113219136935935</v>
      </c>
      <c r="AC183">
        <f t="shared" si="89"/>
        <v>-0.69525194751794661</v>
      </c>
      <c r="AD183">
        <f t="shared" si="90"/>
        <v>117.68189899765416</v>
      </c>
      <c r="AE183">
        <f t="shared" si="91"/>
        <v>46.077335505924133</v>
      </c>
      <c r="AF183">
        <f t="shared" si="92"/>
        <v>2.2288802804676777</v>
      </c>
      <c r="AG183">
        <f t="shared" si="93"/>
        <v>22.739542540982747</v>
      </c>
      <c r="AH183">
        <v>1146.9571956633599</v>
      </c>
      <c r="AI183">
        <v>1130.43606060606</v>
      </c>
      <c r="AJ183">
        <v>1.7238633204927609</v>
      </c>
      <c r="AK183">
        <v>64.07577277955869</v>
      </c>
      <c r="AL183">
        <f t="shared" si="94"/>
        <v>2.190925435897193</v>
      </c>
      <c r="AM183">
        <v>34.186608475584251</v>
      </c>
      <c r="AN183">
        <v>35.062878321678348</v>
      </c>
      <c r="AO183">
        <v>3.473277171390256E-4</v>
      </c>
      <c r="AP183">
        <v>91.892419978846732</v>
      </c>
      <c r="AQ183">
        <v>35</v>
      </c>
      <c r="AR183">
        <v>5</v>
      </c>
      <c r="AS183">
        <f t="shared" si="95"/>
        <v>1</v>
      </c>
      <c r="AT183">
        <f t="shared" si="96"/>
        <v>0</v>
      </c>
      <c r="AU183">
        <f t="shared" si="97"/>
        <v>47048.043239404935</v>
      </c>
      <c r="AV183">
        <f t="shared" si="98"/>
        <v>1199.98</v>
      </c>
      <c r="AW183">
        <f t="shared" si="99"/>
        <v>1025.9072278783285</v>
      </c>
      <c r="AX183">
        <f t="shared" si="100"/>
        <v>0.85493693884758792</v>
      </c>
      <c r="AY183">
        <f t="shared" si="101"/>
        <v>0.18842829197584482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1670961775.0999999</v>
      </c>
      <c r="BF183">
        <v>1088.295714285714</v>
      </c>
      <c r="BG183">
        <v>1108.444285714286</v>
      </c>
      <c r="BH183">
        <v>35.06605714285714</v>
      </c>
      <c r="BI183">
        <v>34.172628571428568</v>
      </c>
      <c r="BJ183">
        <v>1093.6600000000001</v>
      </c>
      <c r="BK183">
        <v>34.913642857142847</v>
      </c>
      <c r="BL183">
        <v>649.96242857142863</v>
      </c>
      <c r="BM183">
        <v>100.98871428571429</v>
      </c>
      <c r="BN183">
        <v>9.9953928571428569E-2</v>
      </c>
      <c r="BO183">
        <v>33.092599999999997</v>
      </c>
      <c r="BP183">
        <v>33.14884285714286</v>
      </c>
      <c r="BQ183">
        <v>999.89999999999986</v>
      </c>
      <c r="BR183">
        <v>0</v>
      </c>
      <c r="BS183">
        <v>0</v>
      </c>
      <c r="BT183">
        <v>8962.3214285714294</v>
      </c>
      <c r="BU183">
        <v>0</v>
      </c>
      <c r="BV183">
        <v>1111.8599999999999</v>
      </c>
      <c r="BW183">
        <v>-20.145399999999999</v>
      </c>
      <c r="BX183">
        <v>1127.8457142857139</v>
      </c>
      <c r="BY183">
        <v>1147.661428571429</v>
      </c>
      <c r="BZ183">
        <v>0.89344742857142856</v>
      </c>
      <c r="CA183">
        <v>1108.444285714286</v>
      </c>
      <c r="CB183">
        <v>34.172628571428568</v>
      </c>
      <c r="CC183">
        <v>3.541277142857143</v>
      </c>
      <c r="CD183">
        <v>3.4510485714285708</v>
      </c>
      <c r="CE183">
        <v>26.818942857142861</v>
      </c>
      <c r="CF183">
        <v>26.380842857142849</v>
      </c>
      <c r="CG183">
        <v>1199.98</v>
      </c>
      <c r="CH183">
        <v>0.50001899999999999</v>
      </c>
      <c r="CI183">
        <v>0.49998100000000001</v>
      </c>
      <c r="CJ183">
        <v>0</v>
      </c>
      <c r="CK183">
        <v>1457.8485714285709</v>
      </c>
      <c r="CL183">
        <v>4.9990899999999998</v>
      </c>
      <c r="CM183">
        <v>16920.057142857138</v>
      </c>
      <c r="CN183">
        <v>9557.7542857142853</v>
      </c>
      <c r="CO183">
        <v>43.866</v>
      </c>
      <c r="CP183">
        <v>46.061999999999998</v>
      </c>
      <c r="CQ183">
        <v>44.686999999999998</v>
      </c>
      <c r="CR183">
        <v>45.186999999999998</v>
      </c>
      <c r="CS183">
        <v>45.08</v>
      </c>
      <c r="CT183">
        <v>597.51285714285711</v>
      </c>
      <c r="CU183">
        <v>597.4671428571429</v>
      </c>
      <c r="CV183">
        <v>0</v>
      </c>
      <c r="CW183">
        <v>1670961809.2</v>
      </c>
      <c r="CX183">
        <v>0</v>
      </c>
      <c r="CY183">
        <v>1670954496.5999999</v>
      </c>
      <c r="CZ183" t="s">
        <v>356</v>
      </c>
      <c r="DA183">
        <v>1670954495.5999999</v>
      </c>
      <c r="DB183">
        <v>1670954496.5999999</v>
      </c>
      <c r="DC183">
        <v>16</v>
      </c>
      <c r="DD183">
        <v>-7.6999999999999999E-2</v>
      </c>
      <c r="DE183">
        <v>-1.0999999999999999E-2</v>
      </c>
      <c r="DF183">
        <v>-4.38</v>
      </c>
      <c r="DG183">
        <v>0.152</v>
      </c>
      <c r="DH183">
        <v>415</v>
      </c>
      <c r="DI183">
        <v>32</v>
      </c>
      <c r="DJ183">
        <v>0.4</v>
      </c>
      <c r="DK183">
        <v>0.41</v>
      </c>
      <c r="DL183">
        <v>-19.994268292682921</v>
      </c>
      <c r="DM183">
        <v>-0.45486271777010129</v>
      </c>
      <c r="DN183">
        <v>8.0383660635013718E-2</v>
      </c>
      <c r="DO183">
        <v>0</v>
      </c>
      <c r="DP183">
        <v>0.85811636585365858</v>
      </c>
      <c r="DQ183">
        <v>0.14926490592334471</v>
      </c>
      <c r="DR183">
        <v>1.5644595357200562E-2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3.29589</v>
      </c>
      <c r="EB183">
        <v>2.6252800000000001</v>
      </c>
      <c r="EC183">
        <v>0.19722899999999999</v>
      </c>
      <c r="ED183">
        <v>0.19751199999999999</v>
      </c>
      <c r="EE183">
        <v>0.141902</v>
      </c>
      <c r="EF183">
        <v>0.13792399999999999</v>
      </c>
      <c r="EG183">
        <v>24243.8</v>
      </c>
      <c r="EH183">
        <v>24654.7</v>
      </c>
      <c r="EI183">
        <v>28106.5</v>
      </c>
      <c r="EJ183">
        <v>29582.1</v>
      </c>
      <c r="EK183">
        <v>33189.9</v>
      </c>
      <c r="EL183">
        <v>35404.300000000003</v>
      </c>
      <c r="EM183">
        <v>39670.5</v>
      </c>
      <c r="EN183">
        <v>42277.599999999999</v>
      </c>
      <c r="EO183">
        <v>2.1526000000000001</v>
      </c>
      <c r="EP183">
        <v>2.1711</v>
      </c>
      <c r="EQ183">
        <v>0.113912</v>
      </c>
      <c r="ER183">
        <v>0</v>
      </c>
      <c r="ES183">
        <v>31.3109</v>
      </c>
      <c r="ET183">
        <v>999.9</v>
      </c>
      <c r="EU183">
        <v>71.099999999999994</v>
      </c>
      <c r="EV183">
        <v>35.1</v>
      </c>
      <c r="EW183">
        <v>39.987699999999997</v>
      </c>
      <c r="EX183">
        <v>57.696300000000001</v>
      </c>
      <c r="EY183">
        <v>-3.0609000000000002</v>
      </c>
      <c r="EZ183">
        <v>2</v>
      </c>
      <c r="FA183">
        <v>0.53333299999999995</v>
      </c>
      <c r="FB183">
        <v>0.56387299999999996</v>
      </c>
      <c r="FC183">
        <v>20.269400000000001</v>
      </c>
      <c r="FD183">
        <v>5.2163899999999996</v>
      </c>
      <c r="FE183">
        <v>12.0082</v>
      </c>
      <c r="FF183">
        <v>4.9854500000000002</v>
      </c>
      <c r="FG183">
        <v>3.2841300000000002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1.8623099999999999</v>
      </c>
      <c r="FN183">
        <v>1.86432</v>
      </c>
      <c r="FO183">
        <v>1.8603499999999999</v>
      </c>
      <c r="FP183">
        <v>1.86111</v>
      </c>
      <c r="FQ183">
        <v>1.8602000000000001</v>
      </c>
      <c r="FR183">
        <v>1.8619000000000001</v>
      </c>
      <c r="FS183">
        <v>1.8585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-5.37</v>
      </c>
      <c r="GH183">
        <v>0.15240000000000001</v>
      </c>
      <c r="GI183">
        <v>-3.43048097447471</v>
      </c>
      <c r="GJ183">
        <v>-2.7043828418459848E-3</v>
      </c>
      <c r="GK183">
        <v>1.1637646390227569E-6</v>
      </c>
      <c r="GL183">
        <v>-2.7935288173591201E-10</v>
      </c>
      <c r="GM183">
        <v>0.15243500000000409</v>
      </c>
      <c r="GN183">
        <v>0</v>
      </c>
      <c r="GO183">
        <v>0</v>
      </c>
      <c r="GP183">
        <v>0</v>
      </c>
      <c r="GQ183">
        <v>5</v>
      </c>
      <c r="GR183">
        <v>2087</v>
      </c>
      <c r="GS183">
        <v>4</v>
      </c>
      <c r="GT183">
        <v>31</v>
      </c>
      <c r="GU183">
        <v>121.4</v>
      </c>
      <c r="GV183">
        <v>121.3</v>
      </c>
      <c r="GW183">
        <v>3.0310100000000002</v>
      </c>
      <c r="GX183">
        <v>2.5402800000000001</v>
      </c>
      <c r="GY183">
        <v>2.04834</v>
      </c>
      <c r="GZ183">
        <v>2.6171899999999999</v>
      </c>
      <c r="HA183">
        <v>2.1972700000000001</v>
      </c>
      <c r="HB183">
        <v>2.3144499999999999</v>
      </c>
      <c r="HC183">
        <v>40.451000000000001</v>
      </c>
      <c r="HD183">
        <v>13.326499999999999</v>
      </c>
      <c r="HE183">
        <v>18</v>
      </c>
      <c r="HF183">
        <v>653.51199999999994</v>
      </c>
      <c r="HG183">
        <v>742.87900000000002</v>
      </c>
      <c r="HH183">
        <v>31.002400000000002</v>
      </c>
      <c r="HI183">
        <v>33.975200000000001</v>
      </c>
      <c r="HJ183">
        <v>30.001100000000001</v>
      </c>
      <c r="HK183">
        <v>33.750399999999999</v>
      </c>
      <c r="HL183">
        <v>33.732500000000002</v>
      </c>
      <c r="HM183">
        <v>60.638599999999997</v>
      </c>
      <c r="HN183">
        <v>18.718699999999998</v>
      </c>
      <c r="HO183">
        <v>100</v>
      </c>
      <c r="HP183">
        <v>31</v>
      </c>
      <c r="HQ183">
        <v>1123.26</v>
      </c>
      <c r="HR183">
        <v>34.174900000000001</v>
      </c>
      <c r="HS183">
        <v>99.034999999999997</v>
      </c>
      <c r="HT183">
        <v>98.043300000000002</v>
      </c>
    </row>
    <row r="184" spans="1:228" x14ac:dyDescent="0.2">
      <c r="A184">
        <v>169</v>
      </c>
      <c r="B184">
        <v>1670961781.0999999</v>
      </c>
      <c r="C184">
        <v>671.09999990463257</v>
      </c>
      <c r="D184" t="s">
        <v>697</v>
      </c>
      <c r="E184" t="s">
        <v>698</v>
      </c>
      <c r="F184">
        <v>4</v>
      </c>
      <c r="G184">
        <v>1670961778.7874999</v>
      </c>
      <c r="H184">
        <f t="shared" si="68"/>
        <v>2.218476262752022E-3</v>
      </c>
      <c r="I184">
        <f t="shared" si="69"/>
        <v>2.2184762627520218</v>
      </c>
      <c r="J184">
        <f t="shared" si="70"/>
        <v>22.680460317489107</v>
      </c>
      <c r="K184">
        <f t="shared" si="71"/>
        <v>1094.4212500000001</v>
      </c>
      <c r="L184">
        <f t="shared" si="72"/>
        <v>808.08538455134067</v>
      </c>
      <c r="M184">
        <f t="shared" si="73"/>
        <v>81.689530505106646</v>
      </c>
      <c r="N184">
        <f t="shared" si="74"/>
        <v>110.63528656312661</v>
      </c>
      <c r="O184">
        <f t="shared" si="75"/>
        <v>0.14105098039218641</v>
      </c>
      <c r="P184">
        <f t="shared" si="76"/>
        <v>3.6773931657515684</v>
      </c>
      <c r="Q184">
        <f t="shared" si="77"/>
        <v>0.13811286319358709</v>
      </c>
      <c r="R184">
        <f t="shared" si="78"/>
        <v>8.6579420230450732E-2</v>
      </c>
      <c r="S184">
        <f t="shared" si="79"/>
        <v>226.11435298422961</v>
      </c>
      <c r="T184">
        <f t="shared" si="80"/>
        <v>33.705510863821793</v>
      </c>
      <c r="U184">
        <f t="shared" si="81"/>
        <v>33.162437500000003</v>
      </c>
      <c r="V184">
        <f t="shared" si="82"/>
        <v>5.0984013699104125</v>
      </c>
      <c r="W184">
        <f t="shared" si="83"/>
        <v>69.770436787997539</v>
      </c>
      <c r="X184">
        <f t="shared" si="84"/>
        <v>3.5440222485365434</v>
      </c>
      <c r="Y184">
        <f t="shared" si="85"/>
        <v>5.0795471716843457</v>
      </c>
      <c r="Z184">
        <f t="shared" si="86"/>
        <v>1.5543791213738691</v>
      </c>
      <c r="AA184">
        <f t="shared" si="87"/>
        <v>-97.834803187364173</v>
      </c>
      <c r="AB184">
        <f t="shared" si="88"/>
        <v>-13.084870943232401</v>
      </c>
      <c r="AC184">
        <f t="shared" si="89"/>
        <v>-0.8159355813029503</v>
      </c>
      <c r="AD184">
        <f t="shared" si="90"/>
        <v>114.3787432723301</v>
      </c>
      <c r="AE184">
        <f t="shared" si="91"/>
        <v>45.872989510878874</v>
      </c>
      <c r="AF184">
        <f t="shared" si="92"/>
        <v>2.2304479862290316</v>
      </c>
      <c r="AG184">
        <f t="shared" si="93"/>
        <v>22.680460317489107</v>
      </c>
      <c r="AH184">
        <v>1153.6818057932701</v>
      </c>
      <c r="AI184">
        <v>1137.267818181818</v>
      </c>
      <c r="AJ184">
        <v>1.7035172684972539</v>
      </c>
      <c r="AK184">
        <v>64.07577277955869</v>
      </c>
      <c r="AL184">
        <f t="shared" si="94"/>
        <v>2.2184762627520218</v>
      </c>
      <c r="AM184">
        <v>34.162917030656892</v>
      </c>
      <c r="AN184">
        <v>35.053788111888117</v>
      </c>
      <c r="AO184">
        <v>-3.0593370374194079E-4</v>
      </c>
      <c r="AP184">
        <v>91.892419978846732</v>
      </c>
      <c r="AQ184">
        <v>35</v>
      </c>
      <c r="AR184">
        <v>5</v>
      </c>
      <c r="AS184">
        <f t="shared" si="95"/>
        <v>1</v>
      </c>
      <c r="AT184">
        <f t="shared" si="96"/>
        <v>0</v>
      </c>
      <c r="AU184">
        <f t="shared" si="97"/>
        <v>47266.826500272968</v>
      </c>
      <c r="AV184">
        <f t="shared" si="98"/>
        <v>1199.99875</v>
      </c>
      <c r="AW184">
        <f t="shared" si="99"/>
        <v>1025.9235885928651</v>
      </c>
      <c r="AX184">
        <f t="shared" si="100"/>
        <v>0.85493721438698589</v>
      </c>
      <c r="AY184">
        <f t="shared" si="101"/>
        <v>0.18842882376688277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1670961778.7874999</v>
      </c>
      <c r="BF184">
        <v>1094.4212500000001</v>
      </c>
      <c r="BG184">
        <v>1114.48875</v>
      </c>
      <c r="BH184">
        <v>35.058012499999997</v>
      </c>
      <c r="BI184">
        <v>34.1640625</v>
      </c>
      <c r="BJ184">
        <v>1099.79</v>
      </c>
      <c r="BK184">
        <v>34.905574999999999</v>
      </c>
      <c r="BL184">
        <v>650.04562499999997</v>
      </c>
      <c r="BM184">
        <v>100.99012500000001</v>
      </c>
      <c r="BN184">
        <v>0.1000964875</v>
      </c>
      <c r="BO184">
        <v>33.0964375</v>
      </c>
      <c r="BP184">
        <v>33.162437500000003</v>
      </c>
      <c r="BQ184">
        <v>999.9</v>
      </c>
      <c r="BR184">
        <v>0</v>
      </c>
      <c r="BS184">
        <v>0</v>
      </c>
      <c r="BT184">
        <v>9004.6087499999994</v>
      </c>
      <c r="BU184">
        <v>0</v>
      </c>
      <c r="BV184">
        <v>1157.1275000000001</v>
      </c>
      <c r="BW184">
        <v>-20.066775</v>
      </c>
      <c r="BX184">
        <v>1134.1824999999999</v>
      </c>
      <c r="BY184">
        <v>1153.9100000000001</v>
      </c>
      <c r="BZ184">
        <v>0.89396762499999993</v>
      </c>
      <c r="CA184">
        <v>1114.48875</v>
      </c>
      <c r="CB184">
        <v>34.1640625</v>
      </c>
      <c r="CC184">
        <v>3.5405125000000002</v>
      </c>
      <c r="CD184">
        <v>3.4502312499999999</v>
      </c>
      <c r="CE184">
        <v>26.815275</v>
      </c>
      <c r="CF184">
        <v>26.376799999999999</v>
      </c>
      <c r="CG184">
        <v>1199.99875</v>
      </c>
      <c r="CH184">
        <v>0.50000850000000008</v>
      </c>
      <c r="CI184">
        <v>0.49999149999999998</v>
      </c>
      <c r="CJ184">
        <v>0</v>
      </c>
      <c r="CK184">
        <v>1461.52</v>
      </c>
      <c r="CL184">
        <v>4.9990899999999998</v>
      </c>
      <c r="CM184">
        <v>16960.362499999999</v>
      </c>
      <c r="CN184">
        <v>9557.8687500000015</v>
      </c>
      <c r="CO184">
        <v>43.875</v>
      </c>
      <c r="CP184">
        <v>46.061999999999998</v>
      </c>
      <c r="CQ184">
        <v>44.686999999999998</v>
      </c>
      <c r="CR184">
        <v>45.186999999999998</v>
      </c>
      <c r="CS184">
        <v>45.117125000000001</v>
      </c>
      <c r="CT184">
        <v>597.51125000000002</v>
      </c>
      <c r="CU184">
        <v>597.48749999999995</v>
      </c>
      <c r="CV184">
        <v>0</v>
      </c>
      <c r="CW184">
        <v>1670961813.4000001</v>
      </c>
      <c r="CX184">
        <v>0</v>
      </c>
      <c r="CY184">
        <v>1670954496.5999999</v>
      </c>
      <c r="CZ184" t="s">
        <v>356</v>
      </c>
      <c r="DA184">
        <v>1670954495.5999999</v>
      </c>
      <c r="DB184">
        <v>1670954496.5999999</v>
      </c>
      <c r="DC184">
        <v>16</v>
      </c>
      <c r="DD184">
        <v>-7.6999999999999999E-2</v>
      </c>
      <c r="DE184">
        <v>-1.0999999999999999E-2</v>
      </c>
      <c r="DF184">
        <v>-4.38</v>
      </c>
      <c r="DG184">
        <v>0.152</v>
      </c>
      <c r="DH184">
        <v>415</v>
      </c>
      <c r="DI184">
        <v>32</v>
      </c>
      <c r="DJ184">
        <v>0.4</v>
      </c>
      <c r="DK184">
        <v>0.41</v>
      </c>
      <c r="DL184">
        <v>-20.028919999999999</v>
      </c>
      <c r="DM184">
        <v>-0.38227992495309898</v>
      </c>
      <c r="DN184">
        <v>7.6014035546075401E-2</v>
      </c>
      <c r="DO184">
        <v>0</v>
      </c>
      <c r="DP184">
        <v>0.87065742499999987</v>
      </c>
      <c r="DQ184">
        <v>0.18475196622889051</v>
      </c>
      <c r="DR184">
        <v>1.8693739070725648E-2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3.2959100000000001</v>
      </c>
      <c r="EB184">
        <v>2.6254200000000001</v>
      </c>
      <c r="EC184">
        <v>0.19798099999999999</v>
      </c>
      <c r="ED184">
        <v>0.19825400000000001</v>
      </c>
      <c r="EE184">
        <v>0.141873</v>
      </c>
      <c r="EF184">
        <v>0.137933</v>
      </c>
      <c r="EG184">
        <v>24220.7</v>
      </c>
      <c r="EH184">
        <v>24631.599999999999</v>
      </c>
      <c r="EI184">
        <v>28106.1</v>
      </c>
      <c r="EJ184">
        <v>29581.8</v>
      </c>
      <c r="EK184">
        <v>33190.5</v>
      </c>
      <c r="EL184">
        <v>35403.9</v>
      </c>
      <c r="EM184">
        <v>39669.9</v>
      </c>
      <c r="EN184">
        <v>42277.5</v>
      </c>
      <c r="EO184">
        <v>2.1528200000000002</v>
      </c>
      <c r="EP184">
        <v>2.1707299999999998</v>
      </c>
      <c r="EQ184">
        <v>0.11333799999999999</v>
      </c>
      <c r="ER184">
        <v>0</v>
      </c>
      <c r="ES184">
        <v>31.328700000000001</v>
      </c>
      <c r="ET184">
        <v>999.9</v>
      </c>
      <c r="EU184">
        <v>71.099999999999994</v>
      </c>
      <c r="EV184">
        <v>35.1</v>
      </c>
      <c r="EW184">
        <v>39.988300000000002</v>
      </c>
      <c r="EX184">
        <v>57.906300000000002</v>
      </c>
      <c r="EY184">
        <v>-2.9447100000000002</v>
      </c>
      <c r="EZ184">
        <v>2</v>
      </c>
      <c r="FA184">
        <v>0.53432900000000005</v>
      </c>
      <c r="FB184">
        <v>0.57266300000000003</v>
      </c>
      <c r="FC184">
        <v>20.2697</v>
      </c>
      <c r="FD184">
        <v>5.2189399999999999</v>
      </c>
      <c r="FE184">
        <v>12.008900000000001</v>
      </c>
      <c r="FF184">
        <v>4.9863999999999997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1.8622799999999999</v>
      </c>
      <c r="FN184">
        <v>1.8643099999999999</v>
      </c>
      <c r="FO184">
        <v>1.8603499999999999</v>
      </c>
      <c r="FP184">
        <v>1.86111</v>
      </c>
      <c r="FQ184">
        <v>1.8602000000000001</v>
      </c>
      <c r="FR184">
        <v>1.8619000000000001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-5.37</v>
      </c>
      <c r="GH184">
        <v>0.1525</v>
      </c>
      <c r="GI184">
        <v>-3.43048097447471</v>
      </c>
      <c r="GJ184">
        <v>-2.7043828418459848E-3</v>
      </c>
      <c r="GK184">
        <v>1.1637646390227569E-6</v>
      </c>
      <c r="GL184">
        <v>-2.7935288173591201E-10</v>
      </c>
      <c r="GM184">
        <v>0.15243500000000409</v>
      </c>
      <c r="GN184">
        <v>0</v>
      </c>
      <c r="GO184">
        <v>0</v>
      </c>
      <c r="GP184">
        <v>0</v>
      </c>
      <c r="GQ184">
        <v>5</v>
      </c>
      <c r="GR184">
        <v>2087</v>
      </c>
      <c r="GS184">
        <v>4</v>
      </c>
      <c r="GT184">
        <v>31</v>
      </c>
      <c r="GU184">
        <v>121.4</v>
      </c>
      <c r="GV184">
        <v>121.4</v>
      </c>
      <c r="GW184">
        <v>3.0444300000000002</v>
      </c>
      <c r="GX184">
        <v>2.5329600000000001</v>
      </c>
      <c r="GY184">
        <v>2.04834</v>
      </c>
      <c r="GZ184">
        <v>2.6184099999999999</v>
      </c>
      <c r="HA184">
        <v>2.1972700000000001</v>
      </c>
      <c r="HB184">
        <v>2.34009</v>
      </c>
      <c r="HC184">
        <v>40.451000000000001</v>
      </c>
      <c r="HD184">
        <v>13.343999999999999</v>
      </c>
      <c r="HE184">
        <v>18</v>
      </c>
      <c r="HF184">
        <v>653.78399999999999</v>
      </c>
      <c r="HG184">
        <v>742.63</v>
      </c>
      <c r="HH184">
        <v>31.002400000000002</v>
      </c>
      <c r="HI184">
        <v>33.987299999999998</v>
      </c>
      <c r="HJ184">
        <v>30.001200000000001</v>
      </c>
      <c r="HK184">
        <v>33.759700000000002</v>
      </c>
      <c r="HL184">
        <v>33.741500000000002</v>
      </c>
      <c r="HM184">
        <v>60.928699999999999</v>
      </c>
      <c r="HN184">
        <v>18.718699999999998</v>
      </c>
      <c r="HO184">
        <v>100</v>
      </c>
      <c r="HP184">
        <v>31</v>
      </c>
      <c r="HQ184">
        <v>1129.93</v>
      </c>
      <c r="HR184">
        <v>34.205599999999997</v>
      </c>
      <c r="HS184">
        <v>99.033600000000007</v>
      </c>
      <c r="HT184">
        <v>98.042699999999996</v>
      </c>
    </row>
    <row r="185" spans="1:228" x14ac:dyDescent="0.2">
      <c r="A185">
        <v>170</v>
      </c>
      <c r="B185">
        <v>1670961785.0999999</v>
      </c>
      <c r="C185">
        <v>675.09999990463257</v>
      </c>
      <c r="D185" t="s">
        <v>699</v>
      </c>
      <c r="E185" t="s">
        <v>700</v>
      </c>
      <c r="F185">
        <v>4</v>
      </c>
      <c r="G185">
        <v>1670961783.0999999</v>
      </c>
      <c r="H185">
        <f t="shared" si="68"/>
        <v>2.1915936831606231E-3</v>
      </c>
      <c r="I185">
        <f t="shared" si="69"/>
        <v>2.1915936831606229</v>
      </c>
      <c r="J185">
        <f t="shared" si="70"/>
        <v>23.199605159063889</v>
      </c>
      <c r="K185">
        <f t="shared" si="71"/>
        <v>1101.507142857143</v>
      </c>
      <c r="L185">
        <f t="shared" si="72"/>
        <v>805.22461830492546</v>
      </c>
      <c r="M185">
        <f t="shared" si="73"/>
        <v>81.400588989542456</v>
      </c>
      <c r="N185">
        <f t="shared" si="74"/>
        <v>111.35194847061355</v>
      </c>
      <c r="O185">
        <f t="shared" si="75"/>
        <v>0.13901859877858042</v>
      </c>
      <c r="P185">
        <f t="shared" si="76"/>
        <v>3.6784734714000624</v>
      </c>
      <c r="Q185">
        <f t="shared" si="77"/>
        <v>0.1361644378387025</v>
      </c>
      <c r="R185">
        <f t="shared" si="78"/>
        <v>8.5354328065438023E-2</v>
      </c>
      <c r="S185">
        <f t="shared" si="79"/>
        <v>226.11339180577133</v>
      </c>
      <c r="T185">
        <f t="shared" si="80"/>
        <v>33.715925986979755</v>
      </c>
      <c r="U185">
        <f t="shared" si="81"/>
        <v>33.170299999999997</v>
      </c>
      <c r="V185">
        <f t="shared" si="82"/>
        <v>5.1006515011262801</v>
      </c>
      <c r="W185">
        <f t="shared" si="83"/>
        <v>69.733655101797552</v>
      </c>
      <c r="X185">
        <f t="shared" si="84"/>
        <v>3.5431410017649521</v>
      </c>
      <c r="Y185">
        <f t="shared" si="85"/>
        <v>5.0809626952619311</v>
      </c>
      <c r="Z185">
        <f t="shared" si="86"/>
        <v>1.557510499361328</v>
      </c>
      <c r="AA185">
        <f t="shared" si="87"/>
        <v>-96.649281427383471</v>
      </c>
      <c r="AB185">
        <f t="shared" si="88"/>
        <v>-13.663825077339142</v>
      </c>
      <c r="AC185">
        <f t="shared" si="89"/>
        <v>-0.85184082546944861</v>
      </c>
      <c r="AD185">
        <f t="shared" si="90"/>
        <v>114.94844447557927</v>
      </c>
      <c r="AE185">
        <f t="shared" si="91"/>
        <v>46.350307205224013</v>
      </c>
      <c r="AF185">
        <f t="shared" si="92"/>
        <v>2.1975610256869325</v>
      </c>
      <c r="AG185">
        <f t="shared" si="93"/>
        <v>23.199605159063889</v>
      </c>
      <c r="AH185">
        <v>1160.729224731866</v>
      </c>
      <c r="AI185">
        <v>1144.082303030302</v>
      </c>
      <c r="AJ185">
        <v>1.706028715293197</v>
      </c>
      <c r="AK185">
        <v>64.07577277955869</v>
      </c>
      <c r="AL185">
        <f t="shared" si="94"/>
        <v>2.1915936831606229</v>
      </c>
      <c r="AM185">
        <v>34.166992457738829</v>
      </c>
      <c r="AN185">
        <v>35.046792307692343</v>
      </c>
      <c r="AO185">
        <v>-2.5288734263917878E-4</v>
      </c>
      <c r="AP185">
        <v>91.892419978846732</v>
      </c>
      <c r="AQ185">
        <v>35</v>
      </c>
      <c r="AR185">
        <v>5</v>
      </c>
      <c r="AS185">
        <f t="shared" si="95"/>
        <v>1</v>
      </c>
      <c r="AT185">
        <f t="shared" si="96"/>
        <v>0</v>
      </c>
      <c r="AU185">
        <f t="shared" si="97"/>
        <v>47285.362351432588</v>
      </c>
      <c r="AV185">
        <f t="shared" si="98"/>
        <v>1199.992857142857</v>
      </c>
      <c r="AW185">
        <f t="shared" si="99"/>
        <v>1025.9186278786378</v>
      </c>
      <c r="AX185">
        <f t="shared" si="100"/>
        <v>0.85493727881123882</v>
      </c>
      <c r="AY185">
        <f t="shared" si="101"/>
        <v>0.18842894810569105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1670961783.0999999</v>
      </c>
      <c r="BF185">
        <v>1101.507142857143</v>
      </c>
      <c r="BG185">
        <v>1121.764285714286</v>
      </c>
      <c r="BH185">
        <v>35.049185714285713</v>
      </c>
      <c r="BI185">
        <v>34.168414285714277</v>
      </c>
      <c r="BJ185">
        <v>1106.8857142857139</v>
      </c>
      <c r="BK185">
        <v>34.896742857142847</v>
      </c>
      <c r="BL185">
        <v>650.04985714285715</v>
      </c>
      <c r="BM185">
        <v>100.9905714285714</v>
      </c>
      <c r="BN185">
        <v>9.9965471428571442E-2</v>
      </c>
      <c r="BO185">
        <v>33.101399999999998</v>
      </c>
      <c r="BP185">
        <v>33.170299999999997</v>
      </c>
      <c r="BQ185">
        <v>999.89999999999986</v>
      </c>
      <c r="BR185">
        <v>0</v>
      </c>
      <c r="BS185">
        <v>0</v>
      </c>
      <c r="BT185">
        <v>9008.3028571428567</v>
      </c>
      <c r="BU185">
        <v>0</v>
      </c>
      <c r="BV185">
        <v>1129.5942857142859</v>
      </c>
      <c r="BW185">
        <v>-20.256414285714278</v>
      </c>
      <c r="BX185">
        <v>1141.518571428571</v>
      </c>
      <c r="BY185">
        <v>1161.4457142857141</v>
      </c>
      <c r="BZ185">
        <v>0.88074514285714289</v>
      </c>
      <c r="CA185">
        <v>1121.764285714286</v>
      </c>
      <c r="CB185">
        <v>34.168414285714277</v>
      </c>
      <c r="CC185">
        <v>3.539628571428572</v>
      </c>
      <c r="CD185">
        <v>3.4506800000000002</v>
      </c>
      <c r="CE185">
        <v>26.811028571428569</v>
      </c>
      <c r="CF185">
        <v>26.37901428571428</v>
      </c>
      <c r="CG185">
        <v>1199.992857142857</v>
      </c>
      <c r="CH185">
        <v>0.50000499999999992</v>
      </c>
      <c r="CI185">
        <v>0.49999500000000008</v>
      </c>
      <c r="CJ185">
        <v>0</v>
      </c>
      <c r="CK185">
        <v>1465.747142857143</v>
      </c>
      <c r="CL185">
        <v>4.9990899999999998</v>
      </c>
      <c r="CM185">
        <v>17006.014285714289</v>
      </c>
      <c r="CN185">
        <v>9557.8328571428574</v>
      </c>
      <c r="CO185">
        <v>43.875</v>
      </c>
      <c r="CP185">
        <v>46.061999999999998</v>
      </c>
      <c r="CQ185">
        <v>44.741</v>
      </c>
      <c r="CR185">
        <v>45.204999999999998</v>
      </c>
      <c r="CS185">
        <v>45.125</v>
      </c>
      <c r="CT185">
        <v>597.50571428571425</v>
      </c>
      <c r="CU185">
        <v>597.48714285714289</v>
      </c>
      <c r="CV185">
        <v>0</v>
      </c>
      <c r="CW185">
        <v>1670961817.5999999</v>
      </c>
      <c r="CX185">
        <v>0</v>
      </c>
      <c r="CY185">
        <v>1670954496.5999999</v>
      </c>
      <c r="CZ185" t="s">
        <v>356</v>
      </c>
      <c r="DA185">
        <v>1670954495.5999999</v>
      </c>
      <c r="DB185">
        <v>1670954496.5999999</v>
      </c>
      <c r="DC185">
        <v>16</v>
      </c>
      <c r="DD185">
        <v>-7.6999999999999999E-2</v>
      </c>
      <c r="DE185">
        <v>-1.0999999999999999E-2</v>
      </c>
      <c r="DF185">
        <v>-4.38</v>
      </c>
      <c r="DG185">
        <v>0.152</v>
      </c>
      <c r="DH185">
        <v>415</v>
      </c>
      <c r="DI185">
        <v>32</v>
      </c>
      <c r="DJ185">
        <v>0.4</v>
      </c>
      <c r="DK185">
        <v>0.41</v>
      </c>
      <c r="DL185">
        <v>-20.072855000000001</v>
      </c>
      <c r="DM185">
        <v>-0.83562101313316095</v>
      </c>
      <c r="DN185">
        <v>0.10523907769930339</v>
      </c>
      <c r="DO185">
        <v>0</v>
      </c>
      <c r="DP185">
        <v>0.87752209999999997</v>
      </c>
      <c r="DQ185">
        <v>0.1207130881801116</v>
      </c>
      <c r="DR185">
        <v>1.522970606380831E-2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3.2959399999999999</v>
      </c>
      <c r="EB185">
        <v>2.6253299999999999</v>
      </c>
      <c r="EC185">
        <v>0.19871800000000001</v>
      </c>
      <c r="ED185">
        <v>0.19900100000000001</v>
      </c>
      <c r="EE185">
        <v>0.141851</v>
      </c>
      <c r="EF185">
        <v>0.137937</v>
      </c>
      <c r="EG185">
        <v>24196.799999999999</v>
      </c>
      <c r="EH185">
        <v>24607.9</v>
      </c>
      <c r="EI185">
        <v>28104.400000000001</v>
      </c>
      <c r="EJ185">
        <v>29581.1</v>
      </c>
      <c r="EK185">
        <v>33189.4</v>
      </c>
      <c r="EL185">
        <v>35403.1</v>
      </c>
      <c r="EM185">
        <v>39667.5</v>
      </c>
      <c r="EN185">
        <v>42276.6</v>
      </c>
      <c r="EO185">
        <v>2.1526800000000001</v>
      </c>
      <c r="EP185">
        <v>2.17055</v>
      </c>
      <c r="EQ185">
        <v>0.11290600000000001</v>
      </c>
      <c r="ER185">
        <v>0</v>
      </c>
      <c r="ES185">
        <v>31.343800000000002</v>
      </c>
      <c r="ET185">
        <v>999.9</v>
      </c>
      <c r="EU185">
        <v>71.099999999999994</v>
      </c>
      <c r="EV185">
        <v>35.1</v>
      </c>
      <c r="EW185">
        <v>39.9863</v>
      </c>
      <c r="EX185">
        <v>57.6663</v>
      </c>
      <c r="EY185">
        <v>-2.93269</v>
      </c>
      <c r="EZ185">
        <v>2</v>
      </c>
      <c r="FA185">
        <v>0.53530999999999995</v>
      </c>
      <c r="FB185">
        <v>0.58114600000000005</v>
      </c>
      <c r="FC185">
        <v>20.27</v>
      </c>
      <c r="FD185">
        <v>5.2187900000000003</v>
      </c>
      <c r="FE185">
        <v>12.0077</v>
      </c>
      <c r="FF185">
        <v>4.9862000000000002</v>
      </c>
      <c r="FG185">
        <v>3.2845499999999999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1.86229</v>
      </c>
      <c r="FN185">
        <v>1.8643099999999999</v>
      </c>
      <c r="FO185">
        <v>1.8603499999999999</v>
      </c>
      <c r="FP185">
        <v>1.86111</v>
      </c>
      <c r="FQ185">
        <v>1.8602000000000001</v>
      </c>
      <c r="FR185">
        <v>1.86188</v>
      </c>
      <c r="FS185">
        <v>1.85849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-5.38</v>
      </c>
      <c r="GH185">
        <v>0.15240000000000001</v>
      </c>
      <c r="GI185">
        <v>-3.43048097447471</v>
      </c>
      <c r="GJ185">
        <v>-2.7043828418459848E-3</v>
      </c>
      <c r="GK185">
        <v>1.1637646390227569E-6</v>
      </c>
      <c r="GL185">
        <v>-2.7935288173591201E-10</v>
      </c>
      <c r="GM185">
        <v>0.15243500000000409</v>
      </c>
      <c r="GN185">
        <v>0</v>
      </c>
      <c r="GO185">
        <v>0</v>
      </c>
      <c r="GP185">
        <v>0</v>
      </c>
      <c r="GQ185">
        <v>5</v>
      </c>
      <c r="GR185">
        <v>2087</v>
      </c>
      <c r="GS185">
        <v>4</v>
      </c>
      <c r="GT185">
        <v>31</v>
      </c>
      <c r="GU185">
        <v>121.5</v>
      </c>
      <c r="GV185">
        <v>121.5</v>
      </c>
      <c r="GW185">
        <v>3.0590799999999998</v>
      </c>
      <c r="GX185">
        <v>2.5268600000000001</v>
      </c>
      <c r="GY185">
        <v>2.04834</v>
      </c>
      <c r="GZ185">
        <v>2.6184099999999999</v>
      </c>
      <c r="HA185">
        <v>2.1972700000000001</v>
      </c>
      <c r="HB185">
        <v>2.3547400000000001</v>
      </c>
      <c r="HC185">
        <v>40.476500000000001</v>
      </c>
      <c r="HD185">
        <v>13.3528</v>
      </c>
      <c r="HE185">
        <v>18</v>
      </c>
      <c r="HF185">
        <v>653.78099999999995</v>
      </c>
      <c r="HG185">
        <v>742.601</v>
      </c>
      <c r="HH185">
        <v>31.002400000000002</v>
      </c>
      <c r="HI185">
        <v>33.996699999999997</v>
      </c>
      <c r="HJ185">
        <v>30.001200000000001</v>
      </c>
      <c r="HK185">
        <v>33.770899999999997</v>
      </c>
      <c r="HL185">
        <v>33.752899999999997</v>
      </c>
      <c r="HM185">
        <v>61.215400000000002</v>
      </c>
      <c r="HN185">
        <v>18.718699999999998</v>
      </c>
      <c r="HO185">
        <v>100</v>
      </c>
      <c r="HP185">
        <v>31</v>
      </c>
      <c r="HQ185">
        <v>1136.6099999999999</v>
      </c>
      <c r="HR185">
        <v>34.240200000000002</v>
      </c>
      <c r="HS185">
        <v>99.027600000000007</v>
      </c>
      <c r="HT185">
        <v>98.040700000000001</v>
      </c>
    </row>
    <row r="186" spans="1:228" x14ac:dyDescent="0.2">
      <c r="A186">
        <v>171</v>
      </c>
      <c r="B186">
        <v>1670961789.0999999</v>
      </c>
      <c r="C186">
        <v>679.09999990463257</v>
      </c>
      <c r="D186" t="s">
        <v>701</v>
      </c>
      <c r="E186" t="s">
        <v>702</v>
      </c>
      <c r="F186">
        <v>4</v>
      </c>
      <c r="G186">
        <v>1670961786.7874999</v>
      </c>
      <c r="H186">
        <f t="shared" si="68"/>
        <v>2.1614519252189626E-3</v>
      </c>
      <c r="I186">
        <f t="shared" si="69"/>
        <v>2.1614519252189628</v>
      </c>
      <c r="J186">
        <f t="shared" si="70"/>
        <v>23.492651827591775</v>
      </c>
      <c r="K186">
        <f t="shared" si="71"/>
        <v>1107.6287500000001</v>
      </c>
      <c r="L186">
        <f t="shared" si="72"/>
        <v>803.70817435542779</v>
      </c>
      <c r="M186">
        <f t="shared" si="73"/>
        <v>81.248097900072281</v>
      </c>
      <c r="N186">
        <f t="shared" si="74"/>
        <v>111.9718972487852</v>
      </c>
      <c r="O186">
        <f t="shared" si="75"/>
        <v>0.13693246686772303</v>
      </c>
      <c r="P186">
        <f t="shared" si="76"/>
        <v>3.6773577792056407</v>
      </c>
      <c r="Q186">
        <f t="shared" si="77"/>
        <v>0.13416158127769967</v>
      </c>
      <c r="R186">
        <f t="shared" si="78"/>
        <v>8.409527130840469E-2</v>
      </c>
      <c r="S186">
        <f t="shared" si="79"/>
        <v>226.11114335947485</v>
      </c>
      <c r="T186">
        <f t="shared" si="80"/>
        <v>33.718628509428491</v>
      </c>
      <c r="U186">
        <f t="shared" si="81"/>
        <v>33.1730375</v>
      </c>
      <c r="V186">
        <f t="shared" si="82"/>
        <v>5.1014351358857484</v>
      </c>
      <c r="W186">
        <f t="shared" si="83"/>
        <v>69.733810252381843</v>
      </c>
      <c r="X186">
        <f t="shared" si="84"/>
        <v>3.5423979720593124</v>
      </c>
      <c r="Y186">
        <f t="shared" si="85"/>
        <v>5.0798858677571221</v>
      </c>
      <c r="Z186">
        <f t="shared" si="86"/>
        <v>1.559037163826436</v>
      </c>
      <c r="AA186">
        <f t="shared" si="87"/>
        <v>-95.32002990215625</v>
      </c>
      <c r="AB186">
        <f t="shared" si="88"/>
        <v>-14.950808100884265</v>
      </c>
      <c r="AC186">
        <f t="shared" si="89"/>
        <v>-0.93235297314051968</v>
      </c>
      <c r="AD186">
        <f t="shared" si="90"/>
        <v>114.90795238329382</v>
      </c>
      <c r="AE186">
        <f t="shared" si="91"/>
        <v>46.481562468115243</v>
      </c>
      <c r="AF186">
        <f t="shared" si="92"/>
        <v>2.1726132389129695</v>
      </c>
      <c r="AG186">
        <f t="shared" si="93"/>
        <v>23.492651827591775</v>
      </c>
      <c r="AH186">
        <v>1167.679186366878</v>
      </c>
      <c r="AI186">
        <v>1150.9307272727269</v>
      </c>
      <c r="AJ186">
        <v>1.6996239215232589</v>
      </c>
      <c r="AK186">
        <v>64.07577277955869</v>
      </c>
      <c r="AL186">
        <f t="shared" si="94"/>
        <v>2.1614519252189628</v>
      </c>
      <c r="AM186">
        <v>34.170258014504221</v>
      </c>
      <c r="AN186">
        <v>35.037813286713323</v>
      </c>
      <c r="AO186">
        <v>-2.1856129605289309E-4</v>
      </c>
      <c r="AP186">
        <v>91.892419978846732</v>
      </c>
      <c r="AQ186">
        <v>35</v>
      </c>
      <c r="AR186">
        <v>5</v>
      </c>
      <c r="AS186">
        <f t="shared" si="95"/>
        <v>1</v>
      </c>
      <c r="AT186">
        <f t="shared" si="96"/>
        <v>0</v>
      </c>
      <c r="AU186">
        <f t="shared" si="97"/>
        <v>47266.019925248991</v>
      </c>
      <c r="AV186">
        <f t="shared" si="98"/>
        <v>1199.98</v>
      </c>
      <c r="AW186">
        <f t="shared" si="99"/>
        <v>1025.9077260929921</v>
      </c>
      <c r="AX186">
        <f t="shared" si="100"/>
        <v>0.85493735403339399</v>
      </c>
      <c r="AY186">
        <f t="shared" si="101"/>
        <v>0.18842909328445046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1670961786.7874999</v>
      </c>
      <c r="BF186">
        <v>1107.6287500000001</v>
      </c>
      <c r="BG186">
        <v>1127.9349999999999</v>
      </c>
      <c r="BH186">
        <v>35.041487500000002</v>
      </c>
      <c r="BI186">
        <v>34.1706875</v>
      </c>
      <c r="BJ186">
        <v>1113.0125</v>
      </c>
      <c r="BK186">
        <v>34.889062500000001</v>
      </c>
      <c r="BL186">
        <v>650.03449999999998</v>
      </c>
      <c r="BM186">
        <v>100.99137500000001</v>
      </c>
      <c r="BN186">
        <v>0.10016605000000001</v>
      </c>
      <c r="BO186">
        <v>33.097625000000001</v>
      </c>
      <c r="BP186">
        <v>33.1730375</v>
      </c>
      <c r="BQ186">
        <v>999.9</v>
      </c>
      <c r="BR186">
        <v>0</v>
      </c>
      <c r="BS186">
        <v>0</v>
      </c>
      <c r="BT186">
        <v>9004.375</v>
      </c>
      <c r="BU186">
        <v>0</v>
      </c>
      <c r="BV186">
        <v>1147.175</v>
      </c>
      <c r="BW186">
        <v>-20.307099999999998</v>
      </c>
      <c r="BX186">
        <v>1147.8487500000001</v>
      </c>
      <c r="BY186">
        <v>1167.8412499999999</v>
      </c>
      <c r="BZ186">
        <v>0.87080062499999999</v>
      </c>
      <c r="CA186">
        <v>1127.9349999999999</v>
      </c>
      <c r="CB186">
        <v>34.1706875</v>
      </c>
      <c r="CC186">
        <v>3.53888625</v>
      </c>
      <c r="CD186">
        <v>3.4509425</v>
      </c>
      <c r="CE186">
        <v>26.807449999999999</v>
      </c>
      <c r="CF186">
        <v>26.380299999999998</v>
      </c>
      <c r="CG186">
        <v>1199.98</v>
      </c>
      <c r="CH186">
        <v>0.50000500000000003</v>
      </c>
      <c r="CI186">
        <v>0.49999500000000002</v>
      </c>
      <c r="CJ186">
        <v>0</v>
      </c>
      <c r="CK186">
        <v>1469.3287499999999</v>
      </c>
      <c r="CL186">
        <v>4.9990899999999998</v>
      </c>
      <c r="CM186">
        <v>17046.05</v>
      </c>
      <c r="CN186">
        <v>9557.7250000000004</v>
      </c>
      <c r="CO186">
        <v>43.875</v>
      </c>
      <c r="CP186">
        <v>46.085624999999993</v>
      </c>
      <c r="CQ186">
        <v>44.742125000000001</v>
      </c>
      <c r="CR186">
        <v>45.226374999999997</v>
      </c>
      <c r="CS186">
        <v>45.125</v>
      </c>
      <c r="CT186">
        <v>597.49625000000003</v>
      </c>
      <c r="CU186">
        <v>597.48374999999999</v>
      </c>
      <c r="CV186">
        <v>0</v>
      </c>
      <c r="CW186">
        <v>1670961821.2</v>
      </c>
      <c r="CX186">
        <v>0</v>
      </c>
      <c r="CY186">
        <v>1670954496.5999999</v>
      </c>
      <c r="CZ186" t="s">
        <v>356</v>
      </c>
      <c r="DA186">
        <v>1670954495.5999999</v>
      </c>
      <c r="DB186">
        <v>1670954496.5999999</v>
      </c>
      <c r="DC186">
        <v>16</v>
      </c>
      <c r="DD186">
        <v>-7.6999999999999999E-2</v>
      </c>
      <c r="DE186">
        <v>-1.0999999999999999E-2</v>
      </c>
      <c r="DF186">
        <v>-4.38</v>
      </c>
      <c r="DG186">
        <v>0.152</v>
      </c>
      <c r="DH186">
        <v>415</v>
      </c>
      <c r="DI186">
        <v>32</v>
      </c>
      <c r="DJ186">
        <v>0.4</v>
      </c>
      <c r="DK186">
        <v>0.41</v>
      </c>
      <c r="DL186">
        <v>-20.138304999999999</v>
      </c>
      <c r="DM186">
        <v>-1.114982363977457</v>
      </c>
      <c r="DN186">
        <v>0.12572468920224039</v>
      </c>
      <c r="DO186">
        <v>0</v>
      </c>
      <c r="DP186">
        <v>0.88033210000000006</v>
      </c>
      <c r="DQ186">
        <v>1.750315947466909E-2</v>
      </c>
      <c r="DR186">
        <v>1.24175727012166E-2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368</v>
      </c>
      <c r="EA186">
        <v>3.2959499999999999</v>
      </c>
      <c r="EB186">
        <v>2.6254400000000002</v>
      </c>
      <c r="EC186">
        <v>0.199463</v>
      </c>
      <c r="ED186">
        <v>0.19974</v>
      </c>
      <c r="EE186">
        <v>0.14182900000000001</v>
      </c>
      <c r="EF186">
        <v>0.13794300000000001</v>
      </c>
      <c r="EG186">
        <v>24174</v>
      </c>
      <c r="EH186">
        <v>24584.7</v>
      </c>
      <c r="EI186">
        <v>28104.2</v>
      </c>
      <c r="EJ186">
        <v>29580.6</v>
      </c>
      <c r="EK186">
        <v>33189.699999999997</v>
      </c>
      <c r="EL186">
        <v>35402.400000000001</v>
      </c>
      <c r="EM186">
        <v>39666.800000000003</v>
      </c>
      <c r="EN186">
        <v>42276</v>
      </c>
      <c r="EO186">
        <v>2.15265</v>
      </c>
      <c r="EP186">
        <v>2.1703000000000001</v>
      </c>
      <c r="EQ186">
        <v>0.111885</v>
      </c>
      <c r="ER186">
        <v>0</v>
      </c>
      <c r="ES186">
        <v>31.3568</v>
      </c>
      <c r="ET186">
        <v>999.9</v>
      </c>
      <c r="EU186">
        <v>71.099999999999994</v>
      </c>
      <c r="EV186">
        <v>35.1</v>
      </c>
      <c r="EW186">
        <v>39.983899999999998</v>
      </c>
      <c r="EX186">
        <v>57.3063</v>
      </c>
      <c r="EY186">
        <v>-3.0568900000000001</v>
      </c>
      <c r="EZ186">
        <v>2</v>
      </c>
      <c r="FA186">
        <v>0.53628299999999995</v>
      </c>
      <c r="FB186">
        <v>0.58944399999999997</v>
      </c>
      <c r="FC186">
        <v>20.2697</v>
      </c>
      <c r="FD186">
        <v>5.2183400000000004</v>
      </c>
      <c r="FE186">
        <v>12.0091</v>
      </c>
      <c r="FF186">
        <v>4.9860499999999996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1.8623000000000001</v>
      </c>
      <c r="FN186">
        <v>1.86432</v>
      </c>
      <c r="FO186">
        <v>1.86036</v>
      </c>
      <c r="FP186">
        <v>1.86111</v>
      </c>
      <c r="FQ186">
        <v>1.8602000000000001</v>
      </c>
      <c r="FR186">
        <v>1.86188</v>
      </c>
      <c r="FS186">
        <v>1.8585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-5.39</v>
      </c>
      <c r="GH186">
        <v>0.1525</v>
      </c>
      <c r="GI186">
        <v>-3.43048097447471</v>
      </c>
      <c r="GJ186">
        <v>-2.7043828418459848E-3</v>
      </c>
      <c r="GK186">
        <v>1.1637646390227569E-6</v>
      </c>
      <c r="GL186">
        <v>-2.7935288173591201E-10</v>
      </c>
      <c r="GM186">
        <v>0.15243500000000409</v>
      </c>
      <c r="GN186">
        <v>0</v>
      </c>
      <c r="GO186">
        <v>0</v>
      </c>
      <c r="GP186">
        <v>0</v>
      </c>
      <c r="GQ186">
        <v>5</v>
      </c>
      <c r="GR186">
        <v>2087</v>
      </c>
      <c r="GS186">
        <v>4</v>
      </c>
      <c r="GT186">
        <v>31</v>
      </c>
      <c r="GU186">
        <v>121.6</v>
      </c>
      <c r="GV186">
        <v>121.5</v>
      </c>
      <c r="GW186">
        <v>3.0749499999999999</v>
      </c>
      <c r="GX186">
        <v>2.5366200000000001</v>
      </c>
      <c r="GY186">
        <v>2.04834</v>
      </c>
      <c r="GZ186">
        <v>2.6171899999999999</v>
      </c>
      <c r="HA186">
        <v>2.1972700000000001</v>
      </c>
      <c r="HB186">
        <v>2.32666</v>
      </c>
      <c r="HC186">
        <v>40.451000000000001</v>
      </c>
      <c r="HD186">
        <v>13.326499999999999</v>
      </c>
      <c r="HE186">
        <v>18</v>
      </c>
      <c r="HF186">
        <v>653.86199999999997</v>
      </c>
      <c r="HG186">
        <v>742.48</v>
      </c>
      <c r="HH186">
        <v>31.002400000000002</v>
      </c>
      <c r="HI186">
        <v>34.008899999999997</v>
      </c>
      <c r="HJ186">
        <v>30.001300000000001</v>
      </c>
      <c r="HK186">
        <v>33.780700000000003</v>
      </c>
      <c r="HL186">
        <v>33.762700000000002</v>
      </c>
      <c r="HM186">
        <v>61.503399999999999</v>
      </c>
      <c r="HN186">
        <v>18.718699999999998</v>
      </c>
      <c r="HO186">
        <v>100</v>
      </c>
      <c r="HP186">
        <v>31</v>
      </c>
      <c r="HQ186">
        <v>1143.29</v>
      </c>
      <c r="HR186">
        <v>34.273299999999999</v>
      </c>
      <c r="HS186">
        <v>99.026200000000003</v>
      </c>
      <c r="HT186">
        <v>98.039199999999994</v>
      </c>
    </row>
    <row r="187" spans="1:228" x14ac:dyDescent="0.2">
      <c r="A187">
        <v>172</v>
      </c>
      <c r="B187">
        <v>1670961793.0999999</v>
      </c>
      <c r="C187">
        <v>683.09999990463257</v>
      </c>
      <c r="D187" t="s">
        <v>703</v>
      </c>
      <c r="E187" t="s">
        <v>704</v>
      </c>
      <c r="F187">
        <v>4</v>
      </c>
      <c r="G187">
        <v>1670961791.0999999</v>
      </c>
      <c r="H187">
        <f t="shared" si="68"/>
        <v>2.1545694817330352E-3</v>
      </c>
      <c r="I187">
        <f t="shared" si="69"/>
        <v>2.1545694817330352</v>
      </c>
      <c r="J187">
        <f t="shared" si="70"/>
        <v>22.709773455157993</v>
      </c>
      <c r="K187">
        <f t="shared" si="71"/>
        <v>1114.79</v>
      </c>
      <c r="L187">
        <f t="shared" si="72"/>
        <v>819.13164403514816</v>
      </c>
      <c r="M187">
        <f t="shared" si="73"/>
        <v>82.808191941107694</v>
      </c>
      <c r="N187">
        <f t="shared" si="74"/>
        <v>112.69707984821345</v>
      </c>
      <c r="O187">
        <f t="shared" si="75"/>
        <v>0.1365375625474147</v>
      </c>
      <c r="P187">
        <f t="shared" si="76"/>
        <v>3.6786577140873251</v>
      </c>
      <c r="Q187">
        <f t="shared" si="77"/>
        <v>0.13378341516125841</v>
      </c>
      <c r="R187">
        <f t="shared" si="78"/>
        <v>8.3857456527479238E-2</v>
      </c>
      <c r="S187">
        <f t="shared" si="79"/>
        <v>226.11432180668064</v>
      </c>
      <c r="T187">
        <f t="shared" si="80"/>
        <v>33.711755560411781</v>
      </c>
      <c r="U187">
        <f t="shared" si="81"/>
        <v>33.169485714285713</v>
      </c>
      <c r="V187">
        <f t="shared" si="82"/>
        <v>5.1004184244994377</v>
      </c>
      <c r="W187">
        <f t="shared" si="83"/>
        <v>69.756270351587247</v>
      </c>
      <c r="X187">
        <f t="shared" si="84"/>
        <v>3.5419226656087197</v>
      </c>
      <c r="Y187">
        <f t="shared" si="85"/>
        <v>5.0775688662203917</v>
      </c>
      <c r="Z187">
        <f t="shared" si="86"/>
        <v>1.558495758890718</v>
      </c>
      <c r="AA187">
        <f t="shared" si="87"/>
        <v>-95.01651414442685</v>
      </c>
      <c r="AB187">
        <f t="shared" si="88"/>
        <v>-15.863070377485572</v>
      </c>
      <c r="AC187">
        <f t="shared" si="89"/>
        <v>-0.98883675820540395</v>
      </c>
      <c r="AD187">
        <f t="shared" si="90"/>
        <v>114.24590052656282</v>
      </c>
      <c r="AE187">
        <f t="shared" si="91"/>
        <v>46.434228885060513</v>
      </c>
      <c r="AF187">
        <f t="shared" si="92"/>
        <v>2.1529258272568321</v>
      </c>
      <c r="AG187">
        <f t="shared" si="93"/>
        <v>22.709773455157993</v>
      </c>
      <c r="AH187">
        <v>1174.5104579232379</v>
      </c>
      <c r="AI187">
        <v>1157.897030303031</v>
      </c>
      <c r="AJ187">
        <v>1.7510491437958831</v>
      </c>
      <c r="AK187">
        <v>64.07577277955869</v>
      </c>
      <c r="AL187">
        <f t="shared" si="94"/>
        <v>2.1545694817330352</v>
      </c>
      <c r="AM187">
        <v>34.171656294046322</v>
      </c>
      <c r="AN187">
        <v>35.035675524475543</v>
      </c>
      <c r="AO187">
        <v>-7.6898119928462744E-5</v>
      </c>
      <c r="AP187">
        <v>91.892419978846732</v>
      </c>
      <c r="AQ187">
        <v>35</v>
      </c>
      <c r="AR187">
        <v>5</v>
      </c>
      <c r="AS187">
        <f t="shared" si="95"/>
        <v>1</v>
      </c>
      <c r="AT187">
        <f t="shared" si="96"/>
        <v>0</v>
      </c>
      <c r="AU187">
        <f t="shared" si="97"/>
        <v>47290.507743382157</v>
      </c>
      <c r="AV187">
        <f t="shared" si="98"/>
        <v>1199.9914285714281</v>
      </c>
      <c r="AW187">
        <f t="shared" si="99"/>
        <v>1025.9180278791086</v>
      </c>
      <c r="AX187">
        <f t="shared" si="100"/>
        <v>0.85493779659780467</v>
      </c>
      <c r="AY187">
        <f t="shared" si="101"/>
        <v>0.18842994743376323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1670961791.0999999</v>
      </c>
      <c r="BF187">
        <v>1114.79</v>
      </c>
      <c r="BG187">
        <v>1135.0742857142859</v>
      </c>
      <c r="BH187">
        <v>35.036399999999993</v>
      </c>
      <c r="BI187">
        <v>34.173471428571418</v>
      </c>
      <c r="BJ187">
        <v>1120.1828571428571</v>
      </c>
      <c r="BK187">
        <v>34.883957142857142</v>
      </c>
      <c r="BL187">
        <v>650.02328571428563</v>
      </c>
      <c r="BM187">
        <v>100.9927142857143</v>
      </c>
      <c r="BN187">
        <v>9.9939799999999995E-2</v>
      </c>
      <c r="BO187">
        <v>33.089499999999987</v>
      </c>
      <c r="BP187">
        <v>33.169485714285713</v>
      </c>
      <c r="BQ187">
        <v>999.89999999999986</v>
      </c>
      <c r="BR187">
        <v>0</v>
      </c>
      <c r="BS187">
        <v>0</v>
      </c>
      <c r="BT187">
        <v>9008.7485714285722</v>
      </c>
      <c r="BU187">
        <v>0</v>
      </c>
      <c r="BV187">
        <v>1159.468571428572</v>
      </c>
      <c r="BW187">
        <v>-20.282528571428571</v>
      </c>
      <c r="BX187">
        <v>1155.265714285714</v>
      </c>
      <c r="BY187">
        <v>1175.235714285714</v>
      </c>
      <c r="BZ187">
        <v>0.86293285714285706</v>
      </c>
      <c r="CA187">
        <v>1135.0742857142859</v>
      </c>
      <c r="CB187">
        <v>34.173471428571418</v>
      </c>
      <c r="CC187">
        <v>3.5384199999999999</v>
      </c>
      <c r="CD187">
        <v>3.4512685714285709</v>
      </c>
      <c r="CE187">
        <v>26.805214285714289</v>
      </c>
      <c r="CF187">
        <v>26.381900000000002</v>
      </c>
      <c r="CG187">
        <v>1199.9914285714281</v>
      </c>
      <c r="CH187">
        <v>0.49998999999999999</v>
      </c>
      <c r="CI187">
        <v>0.50000999999999995</v>
      </c>
      <c r="CJ187">
        <v>0</v>
      </c>
      <c r="CK187">
        <v>1473.6171428571431</v>
      </c>
      <c r="CL187">
        <v>4.9990899999999998</v>
      </c>
      <c r="CM187">
        <v>17094.04285714286</v>
      </c>
      <c r="CN187">
        <v>9557.7342857142849</v>
      </c>
      <c r="CO187">
        <v>43.910428571428582</v>
      </c>
      <c r="CP187">
        <v>46.097999999999999</v>
      </c>
      <c r="CQ187">
        <v>44.75</v>
      </c>
      <c r="CR187">
        <v>45.25</v>
      </c>
      <c r="CS187">
        <v>45.142714285714291</v>
      </c>
      <c r="CT187">
        <v>597.48428571428565</v>
      </c>
      <c r="CU187">
        <v>597.50714285714287</v>
      </c>
      <c r="CV187">
        <v>0</v>
      </c>
      <c r="CW187">
        <v>1670961825.4000001</v>
      </c>
      <c r="CX187">
        <v>0</v>
      </c>
      <c r="CY187">
        <v>1670954496.5999999</v>
      </c>
      <c r="CZ187" t="s">
        <v>356</v>
      </c>
      <c r="DA187">
        <v>1670954495.5999999</v>
      </c>
      <c r="DB187">
        <v>1670954496.5999999</v>
      </c>
      <c r="DC187">
        <v>16</v>
      </c>
      <c r="DD187">
        <v>-7.6999999999999999E-2</v>
      </c>
      <c r="DE187">
        <v>-1.0999999999999999E-2</v>
      </c>
      <c r="DF187">
        <v>-4.38</v>
      </c>
      <c r="DG187">
        <v>0.152</v>
      </c>
      <c r="DH187">
        <v>415</v>
      </c>
      <c r="DI187">
        <v>32</v>
      </c>
      <c r="DJ187">
        <v>0.4</v>
      </c>
      <c r="DK187">
        <v>0.41</v>
      </c>
      <c r="DL187">
        <v>-20.200009999999999</v>
      </c>
      <c r="DM187">
        <v>-0.93077898686677829</v>
      </c>
      <c r="DN187">
        <v>0.11074056573812489</v>
      </c>
      <c r="DO187">
        <v>0</v>
      </c>
      <c r="DP187">
        <v>0.8804756749999999</v>
      </c>
      <c r="DQ187">
        <v>-0.1052324690431521</v>
      </c>
      <c r="DR187">
        <v>1.217308204274393E-2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3.2960099999999999</v>
      </c>
      <c r="EB187">
        <v>2.6251899999999999</v>
      </c>
      <c r="EC187">
        <v>0.200213</v>
      </c>
      <c r="ED187">
        <v>0.20047200000000001</v>
      </c>
      <c r="EE187">
        <v>0.141817</v>
      </c>
      <c r="EF187">
        <v>0.13794799999999999</v>
      </c>
      <c r="EG187">
        <v>24150.9</v>
      </c>
      <c r="EH187">
        <v>24561.4</v>
      </c>
      <c r="EI187">
        <v>28103.8</v>
      </c>
      <c r="EJ187">
        <v>29579.8</v>
      </c>
      <c r="EK187">
        <v>33189.9</v>
      </c>
      <c r="EL187">
        <v>35401.300000000003</v>
      </c>
      <c r="EM187">
        <v>39666.5</v>
      </c>
      <c r="EN187">
        <v>42275</v>
      </c>
      <c r="EO187">
        <v>2.1526299999999998</v>
      </c>
      <c r="EP187">
        <v>2.1701999999999999</v>
      </c>
      <c r="EQ187">
        <v>0.111319</v>
      </c>
      <c r="ER187">
        <v>0</v>
      </c>
      <c r="ES187">
        <v>31.365100000000002</v>
      </c>
      <c r="ET187">
        <v>999.9</v>
      </c>
      <c r="EU187">
        <v>71.099999999999994</v>
      </c>
      <c r="EV187">
        <v>35.1</v>
      </c>
      <c r="EW187">
        <v>39.9833</v>
      </c>
      <c r="EX187">
        <v>57.756300000000003</v>
      </c>
      <c r="EY187">
        <v>-3.1530499999999999</v>
      </c>
      <c r="EZ187">
        <v>2</v>
      </c>
      <c r="FA187">
        <v>0.53736300000000004</v>
      </c>
      <c r="FB187">
        <v>0.59359499999999998</v>
      </c>
      <c r="FC187">
        <v>20.2698</v>
      </c>
      <c r="FD187">
        <v>5.2186399999999997</v>
      </c>
      <c r="FE187">
        <v>12.009399999999999</v>
      </c>
      <c r="FF187">
        <v>4.9865500000000003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1.8623099999999999</v>
      </c>
      <c r="FN187">
        <v>1.8643000000000001</v>
      </c>
      <c r="FO187">
        <v>1.86036</v>
      </c>
      <c r="FP187">
        <v>1.86111</v>
      </c>
      <c r="FQ187">
        <v>1.8602000000000001</v>
      </c>
      <c r="FR187">
        <v>1.86188</v>
      </c>
      <c r="FS187">
        <v>1.8584799999999999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-5.39</v>
      </c>
      <c r="GH187">
        <v>0.15240000000000001</v>
      </c>
      <c r="GI187">
        <v>-3.43048097447471</v>
      </c>
      <c r="GJ187">
        <v>-2.7043828418459848E-3</v>
      </c>
      <c r="GK187">
        <v>1.1637646390227569E-6</v>
      </c>
      <c r="GL187">
        <v>-2.7935288173591201E-10</v>
      </c>
      <c r="GM187">
        <v>0.15243500000000409</v>
      </c>
      <c r="GN187">
        <v>0</v>
      </c>
      <c r="GO187">
        <v>0</v>
      </c>
      <c r="GP187">
        <v>0</v>
      </c>
      <c r="GQ187">
        <v>5</v>
      </c>
      <c r="GR187">
        <v>2087</v>
      </c>
      <c r="GS187">
        <v>4</v>
      </c>
      <c r="GT187">
        <v>31</v>
      </c>
      <c r="GU187">
        <v>121.6</v>
      </c>
      <c r="GV187">
        <v>121.6</v>
      </c>
      <c r="GW187">
        <v>3.0883799999999999</v>
      </c>
      <c r="GX187">
        <v>2.5378400000000001</v>
      </c>
      <c r="GY187">
        <v>2.04834</v>
      </c>
      <c r="GZ187">
        <v>2.6171899999999999</v>
      </c>
      <c r="HA187">
        <v>2.1972700000000001</v>
      </c>
      <c r="HB187">
        <v>2.2863799999999999</v>
      </c>
      <c r="HC187">
        <v>40.451000000000001</v>
      </c>
      <c r="HD187">
        <v>13.326499999999999</v>
      </c>
      <c r="HE187">
        <v>18</v>
      </c>
      <c r="HF187">
        <v>653.93600000000004</v>
      </c>
      <c r="HG187">
        <v>742.505</v>
      </c>
      <c r="HH187">
        <v>31.0017</v>
      </c>
      <c r="HI187">
        <v>34.020299999999999</v>
      </c>
      <c r="HJ187">
        <v>30.001300000000001</v>
      </c>
      <c r="HK187">
        <v>33.79</v>
      </c>
      <c r="HL187">
        <v>33.772500000000001</v>
      </c>
      <c r="HM187">
        <v>61.794600000000003</v>
      </c>
      <c r="HN187">
        <v>18.439299999999999</v>
      </c>
      <c r="HO187">
        <v>100</v>
      </c>
      <c r="HP187">
        <v>31</v>
      </c>
      <c r="HQ187">
        <v>1149.97</v>
      </c>
      <c r="HR187">
        <v>34.316699999999997</v>
      </c>
      <c r="HS187">
        <v>99.025199999999998</v>
      </c>
      <c r="HT187">
        <v>98.036699999999996</v>
      </c>
    </row>
    <row r="188" spans="1:228" x14ac:dyDescent="0.2">
      <c r="A188">
        <v>173</v>
      </c>
      <c r="B188">
        <v>1670961797.0999999</v>
      </c>
      <c r="C188">
        <v>687.09999990463257</v>
      </c>
      <c r="D188" t="s">
        <v>705</v>
      </c>
      <c r="E188" t="s">
        <v>706</v>
      </c>
      <c r="F188">
        <v>4</v>
      </c>
      <c r="G188">
        <v>1670961794.7874999</v>
      </c>
      <c r="H188">
        <f t="shared" si="68"/>
        <v>2.1326970536471946E-3</v>
      </c>
      <c r="I188">
        <f t="shared" si="69"/>
        <v>2.1326970536471945</v>
      </c>
      <c r="J188">
        <f t="shared" si="70"/>
        <v>22.705126578230924</v>
      </c>
      <c r="K188">
        <f t="shared" si="71"/>
        <v>1120.9749999999999</v>
      </c>
      <c r="L188">
        <f t="shared" si="72"/>
        <v>822.57383868066415</v>
      </c>
      <c r="M188">
        <f t="shared" si="73"/>
        <v>83.157369112770184</v>
      </c>
      <c r="N188">
        <f t="shared" si="74"/>
        <v>113.32396857004343</v>
      </c>
      <c r="O188">
        <f t="shared" si="75"/>
        <v>0.1351759645234773</v>
      </c>
      <c r="P188">
        <f t="shared" si="76"/>
        <v>3.6763076514776913</v>
      </c>
      <c r="Q188">
        <f t="shared" si="77"/>
        <v>0.13247419963070867</v>
      </c>
      <c r="R188">
        <f t="shared" si="78"/>
        <v>8.3034619937862181E-2</v>
      </c>
      <c r="S188">
        <f t="shared" si="79"/>
        <v>226.11262798524353</v>
      </c>
      <c r="T188">
        <f t="shared" si="80"/>
        <v>33.707356421563603</v>
      </c>
      <c r="U188">
        <f t="shared" si="81"/>
        <v>33.166274999999999</v>
      </c>
      <c r="V188">
        <f t="shared" si="82"/>
        <v>5.0994994977435342</v>
      </c>
      <c r="W188">
        <f t="shared" si="83"/>
        <v>69.785467394412393</v>
      </c>
      <c r="X188">
        <f t="shared" si="84"/>
        <v>3.5415452459605734</v>
      </c>
      <c r="Y188">
        <f t="shared" si="85"/>
        <v>5.0749036700499897</v>
      </c>
      <c r="Z188">
        <f t="shared" si="86"/>
        <v>1.5579542517829608</v>
      </c>
      <c r="AA188">
        <f t="shared" si="87"/>
        <v>-94.051940065841279</v>
      </c>
      <c r="AB188">
        <f t="shared" si="88"/>
        <v>-17.069725074418447</v>
      </c>
      <c r="AC188">
        <f t="shared" si="89"/>
        <v>-1.0646691776928785</v>
      </c>
      <c r="AD188">
        <f t="shared" si="90"/>
        <v>113.92629366729093</v>
      </c>
      <c r="AE188">
        <f t="shared" si="91"/>
        <v>46.355744778745006</v>
      </c>
      <c r="AF188">
        <f t="shared" si="92"/>
        <v>2.1205485873780932</v>
      </c>
      <c r="AG188">
        <f t="shared" si="93"/>
        <v>22.705126578230924</v>
      </c>
      <c r="AH188">
        <v>1181.4077424044269</v>
      </c>
      <c r="AI188">
        <v>1164.8262424242421</v>
      </c>
      <c r="AJ188">
        <v>1.742689638901193</v>
      </c>
      <c r="AK188">
        <v>64.07577277955869</v>
      </c>
      <c r="AL188">
        <f t="shared" si="94"/>
        <v>2.1326970536471945</v>
      </c>
      <c r="AM188">
        <v>34.173624881448617</v>
      </c>
      <c r="AN188">
        <v>35.028930769230797</v>
      </c>
      <c r="AO188">
        <v>-6.3832288241888211E-5</v>
      </c>
      <c r="AP188">
        <v>91.892419978846732</v>
      </c>
      <c r="AQ188">
        <v>35</v>
      </c>
      <c r="AR188">
        <v>5</v>
      </c>
      <c r="AS188">
        <f t="shared" si="95"/>
        <v>1</v>
      </c>
      <c r="AT188">
        <f t="shared" si="96"/>
        <v>0</v>
      </c>
      <c r="AU188">
        <f t="shared" si="97"/>
        <v>47249.980393213125</v>
      </c>
      <c r="AV188">
        <f t="shared" si="98"/>
        <v>1199.9825000000001</v>
      </c>
      <c r="AW188">
        <f t="shared" si="99"/>
        <v>1025.9103885933905</v>
      </c>
      <c r="AX188">
        <f t="shared" si="100"/>
        <v>0.85493779167062056</v>
      </c>
      <c r="AY188">
        <f t="shared" si="101"/>
        <v>0.18842993792429766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1670961794.7874999</v>
      </c>
      <c r="BF188">
        <v>1120.9749999999999</v>
      </c>
      <c r="BG188">
        <v>1141.22</v>
      </c>
      <c r="BH188">
        <v>35.032162499999998</v>
      </c>
      <c r="BI188">
        <v>34.182087500000002</v>
      </c>
      <c r="BJ188">
        <v>1126.37375</v>
      </c>
      <c r="BK188">
        <v>34.879737499999997</v>
      </c>
      <c r="BL188">
        <v>649.93150000000003</v>
      </c>
      <c r="BM188">
        <v>100.9945</v>
      </c>
      <c r="BN188">
        <v>9.9608762500000003E-2</v>
      </c>
      <c r="BO188">
        <v>33.080150000000003</v>
      </c>
      <c r="BP188">
        <v>33.166274999999999</v>
      </c>
      <c r="BQ188">
        <v>999.9</v>
      </c>
      <c r="BR188">
        <v>0</v>
      </c>
      <c r="BS188">
        <v>0</v>
      </c>
      <c r="BT188">
        <v>9000.4675000000007</v>
      </c>
      <c r="BU188">
        <v>0</v>
      </c>
      <c r="BV188">
        <v>1109.7149999999999</v>
      </c>
      <c r="BW188">
        <v>-20.245574999999999</v>
      </c>
      <c r="BX188">
        <v>1161.67</v>
      </c>
      <c r="BY188">
        <v>1181.6087500000001</v>
      </c>
      <c r="BZ188">
        <v>0.85010537500000005</v>
      </c>
      <c r="CA188">
        <v>1141.22</v>
      </c>
      <c r="CB188">
        <v>34.182087500000002</v>
      </c>
      <c r="CC188">
        <v>3.5380500000000001</v>
      </c>
      <c r="CD188">
        <v>3.4521937500000002</v>
      </c>
      <c r="CE188">
        <v>26.803450000000002</v>
      </c>
      <c r="CF188">
        <v>26.3864375</v>
      </c>
      <c r="CG188">
        <v>1199.9825000000001</v>
      </c>
      <c r="CH188">
        <v>0.49998999999999999</v>
      </c>
      <c r="CI188">
        <v>0.50000999999999995</v>
      </c>
      <c r="CJ188">
        <v>0</v>
      </c>
      <c r="CK188">
        <v>1477.05</v>
      </c>
      <c r="CL188">
        <v>4.9990899999999998</v>
      </c>
      <c r="CM188">
        <v>17133.512500000001</v>
      </c>
      <c r="CN188">
        <v>9557.6862500000007</v>
      </c>
      <c r="CO188">
        <v>43.936999999999998</v>
      </c>
      <c r="CP188">
        <v>46.125</v>
      </c>
      <c r="CQ188">
        <v>44.75</v>
      </c>
      <c r="CR188">
        <v>45.25</v>
      </c>
      <c r="CS188">
        <v>45.186999999999998</v>
      </c>
      <c r="CT188">
        <v>597.48</v>
      </c>
      <c r="CU188">
        <v>597.50250000000005</v>
      </c>
      <c r="CV188">
        <v>0</v>
      </c>
      <c r="CW188">
        <v>1670961829.5999999</v>
      </c>
      <c r="CX188">
        <v>0</v>
      </c>
      <c r="CY188">
        <v>1670954496.5999999</v>
      </c>
      <c r="CZ188" t="s">
        <v>356</v>
      </c>
      <c r="DA188">
        <v>1670954495.5999999</v>
      </c>
      <c r="DB188">
        <v>1670954496.5999999</v>
      </c>
      <c r="DC188">
        <v>16</v>
      </c>
      <c r="DD188">
        <v>-7.6999999999999999E-2</v>
      </c>
      <c r="DE188">
        <v>-1.0999999999999999E-2</v>
      </c>
      <c r="DF188">
        <v>-4.38</v>
      </c>
      <c r="DG188">
        <v>0.152</v>
      </c>
      <c r="DH188">
        <v>415</v>
      </c>
      <c r="DI188">
        <v>32</v>
      </c>
      <c r="DJ188">
        <v>0.4</v>
      </c>
      <c r="DK188">
        <v>0.41</v>
      </c>
      <c r="DL188">
        <v>-20.227405000000001</v>
      </c>
      <c r="DM188">
        <v>-0.63264315196997289</v>
      </c>
      <c r="DN188">
        <v>9.428250619812753E-2</v>
      </c>
      <c r="DO188">
        <v>0</v>
      </c>
      <c r="DP188">
        <v>0.8735381499999999</v>
      </c>
      <c r="DQ188">
        <v>-0.15520442026266529</v>
      </c>
      <c r="DR188">
        <v>1.5185075697127759E-2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363</v>
      </c>
      <c r="EA188">
        <v>3.2954500000000002</v>
      </c>
      <c r="EB188">
        <v>2.6249199999999999</v>
      </c>
      <c r="EC188">
        <v>0.200965</v>
      </c>
      <c r="ED188">
        <v>0.201215</v>
      </c>
      <c r="EE188">
        <v>0.14180300000000001</v>
      </c>
      <c r="EF188">
        <v>0.13802500000000001</v>
      </c>
      <c r="EG188">
        <v>24127.7</v>
      </c>
      <c r="EH188">
        <v>24537.8</v>
      </c>
      <c r="EI188">
        <v>28103.3</v>
      </c>
      <c r="EJ188">
        <v>29579</v>
      </c>
      <c r="EK188">
        <v>33189.599999999999</v>
      </c>
      <c r="EL188">
        <v>35397.300000000003</v>
      </c>
      <c r="EM188">
        <v>39665.4</v>
      </c>
      <c r="EN188">
        <v>42274</v>
      </c>
      <c r="EO188">
        <v>2.1515</v>
      </c>
      <c r="EP188">
        <v>2.1703999999999999</v>
      </c>
      <c r="EQ188">
        <v>0.110142</v>
      </c>
      <c r="ER188">
        <v>0</v>
      </c>
      <c r="ES188">
        <v>31.3706</v>
      </c>
      <c r="ET188">
        <v>999.9</v>
      </c>
      <c r="EU188">
        <v>71.099999999999994</v>
      </c>
      <c r="EV188">
        <v>35.1</v>
      </c>
      <c r="EW188">
        <v>39.984699999999997</v>
      </c>
      <c r="EX188">
        <v>57.816299999999998</v>
      </c>
      <c r="EY188">
        <v>-2.8765999999999998</v>
      </c>
      <c r="EZ188">
        <v>2</v>
      </c>
      <c r="FA188">
        <v>0.538435</v>
      </c>
      <c r="FB188">
        <v>0.59618199999999999</v>
      </c>
      <c r="FC188">
        <v>20.269600000000001</v>
      </c>
      <c r="FD188">
        <v>5.2175900000000004</v>
      </c>
      <c r="FE188">
        <v>12.007300000000001</v>
      </c>
      <c r="FF188">
        <v>4.9843000000000002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1.8622700000000001</v>
      </c>
      <c r="FN188">
        <v>1.8643099999999999</v>
      </c>
      <c r="FO188">
        <v>1.8603499999999999</v>
      </c>
      <c r="FP188">
        <v>1.86111</v>
      </c>
      <c r="FQ188">
        <v>1.8602000000000001</v>
      </c>
      <c r="FR188">
        <v>1.86188</v>
      </c>
      <c r="FS188">
        <v>1.85849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-5.4</v>
      </c>
      <c r="GH188">
        <v>0.15240000000000001</v>
      </c>
      <c r="GI188">
        <v>-3.43048097447471</v>
      </c>
      <c r="GJ188">
        <v>-2.7043828418459848E-3</v>
      </c>
      <c r="GK188">
        <v>1.1637646390227569E-6</v>
      </c>
      <c r="GL188">
        <v>-2.7935288173591201E-10</v>
      </c>
      <c r="GM188">
        <v>0.15243500000000409</v>
      </c>
      <c r="GN188">
        <v>0</v>
      </c>
      <c r="GO188">
        <v>0</v>
      </c>
      <c r="GP188">
        <v>0</v>
      </c>
      <c r="GQ188">
        <v>5</v>
      </c>
      <c r="GR188">
        <v>2087</v>
      </c>
      <c r="GS188">
        <v>4</v>
      </c>
      <c r="GT188">
        <v>31</v>
      </c>
      <c r="GU188">
        <v>121.7</v>
      </c>
      <c r="GV188">
        <v>121.7</v>
      </c>
      <c r="GW188">
        <v>3.10303</v>
      </c>
      <c r="GX188">
        <v>2.52563</v>
      </c>
      <c r="GY188">
        <v>2.04834</v>
      </c>
      <c r="GZ188">
        <v>2.6184099999999999</v>
      </c>
      <c r="HA188">
        <v>2.1972700000000001</v>
      </c>
      <c r="HB188">
        <v>2.34497</v>
      </c>
      <c r="HC188">
        <v>40.476500000000001</v>
      </c>
      <c r="HD188">
        <v>13.343999999999999</v>
      </c>
      <c r="HE188">
        <v>18</v>
      </c>
      <c r="HF188">
        <v>653.16</v>
      </c>
      <c r="HG188">
        <v>742.83500000000004</v>
      </c>
      <c r="HH188">
        <v>31.001200000000001</v>
      </c>
      <c r="HI188">
        <v>34.0304</v>
      </c>
      <c r="HJ188">
        <v>30.001300000000001</v>
      </c>
      <c r="HK188">
        <v>33.801200000000001</v>
      </c>
      <c r="HL188">
        <v>33.783799999999999</v>
      </c>
      <c r="HM188">
        <v>62.082999999999998</v>
      </c>
      <c r="HN188">
        <v>18.439299999999999</v>
      </c>
      <c r="HO188">
        <v>100</v>
      </c>
      <c r="HP188">
        <v>31</v>
      </c>
      <c r="HQ188">
        <v>1156.6500000000001</v>
      </c>
      <c r="HR188">
        <v>34.35</v>
      </c>
      <c r="HS188">
        <v>99.022900000000007</v>
      </c>
      <c r="HT188">
        <v>98.034199999999998</v>
      </c>
    </row>
    <row r="189" spans="1:228" x14ac:dyDescent="0.2">
      <c r="A189">
        <v>174</v>
      </c>
      <c r="B189">
        <v>1670961801.0999999</v>
      </c>
      <c r="C189">
        <v>691.09999990463257</v>
      </c>
      <c r="D189" t="s">
        <v>707</v>
      </c>
      <c r="E189" t="s">
        <v>708</v>
      </c>
      <c r="F189">
        <v>4</v>
      </c>
      <c r="G189">
        <v>1670961799.0999999</v>
      </c>
      <c r="H189">
        <f t="shared" si="68"/>
        <v>2.0616598563908441E-3</v>
      </c>
      <c r="I189">
        <f t="shared" si="69"/>
        <v>2.0616598563908441</v>
      </c>
      <c r="J189">
        <f t="shared" si="70"/>
        <v>23.312814209353444</v>
      </c>
      <c r="K189">
        <f t="shared" si="71"/>
        <v>1128.1642857142861</v>
      </c>
      <c r="L189">
        <f t="shared" si="72"/>
        <v>813.51840636204929</v>
      </c>
      <c r="M189">
        <f t="shared" si="73"/>
        <v>82.244586565832009</v>
      </c>
      <c r="N189">
        <f t="shared" si="74"/>
        <v>114.05446334254827</v>
      </c>
      <c r="O189">
        <f t="shared" si="75"/>
        <v>0.13090258171442834</v>
      </c>
      <c r="P189">
        <f t="shared" si="76"/>
        <v>3.6770710432406335</v>
      </c>
      <c r="Q189">
        <f t="shared" si="77"/>
        <v>0.12836772988698489</v>
      </c>
      <c r="R189">
        <f t="shared" si="78"/>
        <v>8.0453489146336821E-2</v>
      </c>
      <c r="S189">
        <f t="shared" si="79"/>
        <v>226.11479794969483</v>
      </c>
      <c r="T189">
        <f t="shared" si="80"/>
        <v>33.706275671497522</v>
      </c>
      <c r="U189">
        <f t="shared" si="81"/>
        <v>33.153185714285712</v>
      </c>
      <c r="V189">
        <f t="shared" si="82"/>
        <v>5.0957547516814419</v>
      </c>
      <c r="W189">
        <f t="shared" si="83"/>
        <v>69.845367005931948</v>
      </c>
      <c r="X189">
        <f t="shared" si="84"/>
        <v>3.5414314174229831</v>
      </c>
      <c r="Y189">
        <f t="shared" si="85"/>
        <v>5.0703884441214413</v>
      </c>
      <c r="Z189">
        <f t="shared" si="86"/>
        <v>1.5543233342584588</v>
      </c>
      <c r="AA189">
        <f t="shared" si="87"/>
        <v>-90.919199666836221</v>
      </c>
      <c r="AB189">
        <f t="shared" si="88"/>
        <v>-17.620548812936153</v>
      </c>
      <c r="AC189">
        <f t="shared" si="89"/>
        <v>-1.0986410659657369</v>
      </c>
      <c r="AD189">
        <f t="shared" si="90"/>
        <v>116.47640840395671</v>
      </c>
      <c r="AE189">
        <f t="shared" si="91"/>
        <v>46.51136792930378</v>
      </c>
      <c r="AF189">
        <f t="shared" si="92"/>
        <v>2.0325980835087396</v>
      </c>
      <c r="AG189">
        <f t="shared" si="93"/>
        <v>23.312814209353444</v>
      </c>
      <c r="AH189">
        <v>1188.4133420092539</v>
      </c>
      <c r="AI189">
        <v>1171.688545454545</v>
      </c>
      <c r="AJ189">
        <v>1.7129738284387881</v>
      </c>
      <c r="AK189">
        <v>64.07577277955869</v>
      </c>
      <c r="AL189">
        <f t="shared" si="94"/>
        <v>2.0616598563908441</v>
      </c>
      <c r="AM189">
        <v>34.20543125057997</v>
      </c>
      <c r="AN189">
        <v>35.032166433566452</v>
      </c>
      <c r="AO189">
        <v>-7.188888425015991E-5</v>
      </c>
      <c r="AP189">
        <v>91.892419978846732</v>
      </c>
      <c r="AQ189">
        <v>35</v>
      </c>
      <c r="AR189">
        <v>5</v>
      </c>
      <c r="AS189">
        <f t="shared" si="95"/>
        <v>1</v>
      </c>
      <c r="AT189">
        <f t="shared" si="96"/>
        <v>0</v>
      </c>
      <c r="AU189">
        <f t="shared" si="97"/>
        <v>47266.08573473266</v>
      </c>
      <c r="AV189">
        <f t="shared" si="98"/>
        <v>1199.992857142857</v>
      </c>
      <c r="AW189">
        <f t="shared" si="99"/>
        <v>1025.919356450619</v>
      </c>
      <c r="AX189">
        <f t="shared" si="100"/>
        <v>0.85493788595817044</v>
      </c>
      <c r="AY189">
        <f t="shared" si="101"/>
        <v>0.18843011989926892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1670961799.0999999</v>
      </c>
      <c r="BF189">
        <v>1128.1642857142861</v>
      </c>
      <c r="BG189">
        <v>1148.4357142857141</v>
      </c>
      <c r="BH189">
        <v>35.029899999999998</v>
      </c>
      <c r="BI189">
        <v>34.215214285714289</v>
      </c>
      <c r="BJ189">
        <v>1133.5714285714289</v>
      </c>
      <c r="BK189">
        <v>34.877471428571432</v>
      </c>
      <c r="BL189">
        <v>650.03842857142865</v>
      </c>
      <c r="BM189">
        <v>100.9972857142857</v>
      </c>
      <c r="BN189">
        <v>0.1001030142857143</v>
      </c>
      <c r="BO189">
        <v>33.064300000000003</v>
      </c>
      <c r="BP189">
        <v>33.153185714285712</v>
      </c>
      <c r="BQ189">
        <v>999.89999999999986</v>
      </c>
      <c r="BR189">
        <v>0</v>
      </c>
      <c r="BS189">
        <v>0</v>
      </c>
      <c r="BT189">
        <v>9002.8571428571431</v>
      </c>
      <c r="BU189">
        <v>0</v>
      </c>
      <c r="BV189">
        <v>923.30100000000004</v>
      </c>
      <c r="BW189">
        <v>-20.269728571428569</v>
      </c>
      <c r="BX189">
        <v>1169.1199999999999</v>
      </c>
      <c r="BY189">
        <v>1189.1214285714291</v>
      </c>
      <c r="BZ189">
        <v>0.81468742857142862</v>
      </c>
      <c r="CA189">
        <v>1148.4357142857141</v>
      </c>
      <c r="CB189">
        <v>34.215214285714289</v>
      </c>
      <c r="CC189">
        <v>3.537928571428572</v>
      </c>
      <c r="CD189">
        <v>3.4556471428571429</v>
      </c>
      <c r="CE189">
        <v>26.802871428571429</v>
      </c>
      <c r="CF189">
        <v>26.403385714285719</v>
      </c>
      <c r="CG189">
        <v>1199.992857142857</v>
      </c>
      <c r="CH189">
        <v>0.49998614285714282</v>
      </c>
      <c r="CI189">
        <v>0.50001385714285707</v>
      </c>
      <c r="CJ189">
        <v>0</v>
      </c>
      <c r="CK189">
        <v>1481.564285714285</v>
      </c>
      <c r="CL189">
        <v>4.9990899999999998</v>
      </c>
      <c r="CM189">
        <v>17181.942857142851</v>
      </c>
      <c r="CN189">
        <v>9557.7628571428595</v>
      </c>
      <c r="CO189">
        <v>43.936999999999998</v>
      </c>
      <c r="CP189">
        <v>46.125</v>
      </c>
      <c r="CQ189">
        <v>44.785428571428568</v>
      </c>
      <c r="CR189">
        <v>45.25</v>
      </c>
      <c r="CS189">
        <v>45.186999999999998</v>
      </c>
      <c r="CT189">
        <v>597.48142857142852</v>
      </c>
      <c r="CU189">
        <v>597.51142857142861</v>
      </c>
      <c r="CV189">
        <v>0</v>
      </c>
      <c r="CW189">
        <v>1670961833.2</v>
      </c>
      <c r="CX189">
        <v>0</v>
      </c>
      <c r="CY189">
        <v>1670954496.5999999</v>
      </c>
      <c r="CZ189" t="s">
        <v>356</v>
      </c>
      <c r="DA189">
        <v>1670954495.5999999</v>
      </c>
      <c r="DB189">
        <v>1670954496.5999999</v>
      </c>
      <c r="DC189">
        <v>16</v>
      </c>
      <c r="DD189">
        <v>-7.6999999999999999E-2</v>
      </c>
      <c r="DE189">
        <v>-1.0999999999999999E-2</v>
      </c>
      <c r="DF189">
        <v>-4.38</v>
      </c>
      <c r="DG189">
        <v>0.152</v>
      </c>
      <c r="DH189">
        <v>415</v>
      </c>
      <c r="DI189">
        <v>32</v>
      </c>
      <c r="DJ189">
        <v>0.4</v>
      </c>
      <c r="DK189">
        <v>0.41</v>
      </c>
      <c r="DL189">
        <v>-20.26887</v>
      </c>
      <c r="DM189">
        <v>-6.4291181988697627E-2</v>
      </c>
      <c r="DN189">
        <v>4.1891581493183269E-2</v>
      </c>
      <c r="DO189">
        <v>1</v>
      </c>
      <c r="DP189">
        <v>0.858120675</v>
      </c>
      <c r="DQ189">
        <v>-0.2202465028142592</v>
      </c>
      <c r="DR189">
        <v>2.2609032417805382E-2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368</v>
      </c>
      <c r="EA189">
        <v>3.2961299999999998</v>
      </c>
      <c r="EB189">
        <v>2.6252800000000001</v>
      </c>
      <c r="EC189">
        <v>0.201708</v>
      </c>
      <c r="ED189">
        <v>0.20194400000000001</v>
      </c>
      <c r="EE189">
        <v>0.141815</v>
      </c>
      <c r="EF189">
        <v>0.13808400000000001</v>
      </c>
      <c r="EG189">
        <v>24104.400000000001</v>
      </c>
      <c r="EH189">
        <v>24514.400000000001</v>
      </c>
      <c r="EI189">
        <v>28102.5</v>
      </c>
      <c r="EJ189">
        <v>29578.1</v>
      </c>
      <c r="EK189">
        <v>33188.1</v>
      </c>
      <c r="EL189">
        <v>35393.800000000003</v>
      </c>
      <c r="EM189">
        <v>39664.1</v>
      </c>
      <c r="EN189">
        <v>42272.6</v>
      </c>
      <c r="EO189">
        <v>2.15225</v>
      </c>
      <c r="EP189">
        <v>2.1700499999999998</v>
      </c>
      <c r="EQ189">
        <v>0.109427</v>
      </c>
      <c r="ER189">
        <v>0</v>
      </c>
      <c r="ES189">
        <v>31.372</v>
      </c>
      <c r="ET189">
        <v>999.9</v>
      </c>
      <c r="EU189">
        <v>71.099999999999994</v>
      </c>
      <c r="EV189">
        <v>35.1</v>
      </c>
      <c r="EW189">
        <v>39.985599999999998</v>
      </c>
      <c r="EX189">
        <v>57.246299999999998</v>
      </c>
      <c r="EY189">
        <v>-3.0609000000000002</v>
      </c>
      <c r="EZ189">
        <v>2</v>
      </c>
      <c r="FA189">
        <v>0.53943300000000005</v>
      </c>
      <c r="FB189">
        <v>0.59837399999999996</v>
      </c>
      <c r="FC189">
        <v>20.2697</v>
      </c>
      <c r="FD189">
        <v>5.2184900000000001</v>
      </c>
      <c r="FE189">
        <v>12.007099999999999</v>
      </c>
      <c r="FF189">
        <v>4.9865500000000003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1.8623099999999999</v>
      </c>
      <c r="FN189">
        <v>1.8643099999999999</v>
      </c>
      <c r="FO189">
        <v>1.8603499999999999</v>
      </c>
      <c r="FP189">
        <v>1.86111</v>
      </c>
      <c r="FQ189">
        <v>1.8602000000000001</v>
      </c>
      <c r="FR189">
        <v>1.86188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-5.41</v>
      </c>
      <c r="GH189">
        <v>0.15240000000000001</v>
      </c>
      <c r="GI189">
        <v>-3.43048097447471</v>
      </c>
      <c r="GJ189">
        <v>-2.7043828418459848E-3</v>
      </c>
      <c r="GK189">
        <v>1.1637646390227569E-6</v>
      </c>
      <c r="GL189">
        <v>-2.7935288173591201E-10</v>
      </c>
      <c r="GM189">
        <v>0.15243500000000409</v>
      </c>
      <c r="GN189">
        <v>0</v>
      </c>
      <c r="GO189">
        <v>0</v>
      </c>
      <c r="GP189">
        <v>0</v>
      </c>
      <c r="GQ189">
        <v>5</v>
      </c>
      <c r="GR189">
        <v>2087</v>
      </c>
      <c r="GS189">
        <v>4</v>
      </c>
      <c r="GT189">
        <v>31</v>
      </c>
      <c r="GU189">
        <v>121.8</v>
      </c>
      <c r="GV189">
        <v>121.7</v>
      </c>
      <c r="GW189">
        <v>3.11768</v>
      </c>
      <c r="GX189">
        <v>2.5439500000000002</v>
      </c>
      <c r="GY189">
        <v>2.04834</v>
      </c>
      <c r="GZ189">
        <v>2.6184099999999999</v>
      </c>
      <c r="HA189">
        <v>2.1972700000000001</v>
      </c>
      <c r="HB189">
        <v>2.32056</v>
      </c>
      <c r="HC189">
        <v>40.476500000000001</v>
      </c>
      <c r="HD189">
        <v>13.326499999999999</v>
      </c>
      <c r="HE189">
        <v>18</v>
      </c>
      <c r="HF189">
        <v>653.85500000000002</v>
      </c>
      <c r="HG189">
        <v>742.61099999999999</v>
      </c>
      <c r="HH189">
        <v>31.000900000000001</v>
      </c>
      <c r="HI189">
        <v>34.042700000000004</v>
      </c>
      <c r="HJ189">
        <v>30.001300000000001</v>
      </c>
      <c r="HK189">
        <v>33.811199999999999</v>
      </c>
      <c r="HL189">
        <v>33.792900000000003</v>
      </c>
      <c r="HM189">
        <v>62.376300000000001</v>
      </c>
      <c r="HN189">
        <v>18.1448</v>
      </c>
      <c r="HO189">
        <v>100</v>
      </c>
      <c r="HP189">
        <v>31</v>
      </c>
      <c r="HQ189">
        <v>1163.33</v>
      </c>
      <c r="HR189">
        <v>34.376600000000003</v>
      </c>
      <c r="HS189">
        <v>99.019900000000007</v>
      </c>
      <c r="HT189">
        <v>98.031099999999995</v>
      </c>
    </row>
    <row r="190" spans="1:228" x14ac:dyDescent="0.2">
      <c r="A190">
        <v>175</v>
      </c>
      <c r="B190">
        <v>1670961805.0999999</v>
      </c>
      <c r="C190">
        <v>695.09999990463257</v>
      </c>
      <c r="D190" t="s">
        <v>709</v>
      </c>
      <c r="E190" t="s">
        <v>710</v>
      </c>
      <c r="F190">
        <v>4</v>
      </c>
      <c r="G190">
        <v>1670961802.7874999</v>
      </c>
      <c r="H190">
        <f t="shared" si="68"/>
        <v>2.0452246491897653E-3</v>
      </c>
      <c r="I190">
        <f t="shared" si="69"/>
        <v>2.0452246491897652</v>
      </c>
      <c r="J190">
        <f t="shared" si="70"/>
        <v>23.328531137016668</v>
      </c>
      <c r="K190">
        <f t="shared" si="71"/>
        <v>1134.2850000000001</v>
      </c>
      <c r="L190">
        <f t="shared" si="72"/>
        <v>818.17318769072563</v>
      </c>
      <c r="M190">
        <f t="shared" si="73"/>
        <v>82.715071490046711</v>
      </c>
      <c r="N190">
        <f t="shared" si="74"/>
        <v>114.6731111170965</v>
      </c>
      <c r="O190">
        <f t="shared" si="75"/>
        <v>0.13034234595279487</v>
      </c>
      <c r="P190">
        <f t="shared" si="76"/>
        <v>3.6760656153962827</v>
      </c>
      <c r="Q190">
        <f t="shared" si="77"/>
        <v>0.12782824732069178</v>
      </c>
      <c r="R190">
        <f t="shared" si="78"/>
        <v>8.011449732928054E-2</v>
      </c>
      <c r="S190">
        <f t="shared" si="79"/>
        <v>226.11696036049241</v>
      </c>
      <c r="T190">
        <f t="shared" si="80"/>
        <v>33.699360196697782</v>
      </c>
      <c r="U190">
        <f t="shared" si="81"/>
        <v>33.135862500000002</v>
      </c>
      <c r="V190">
        <f t="shared" si="82"/>
        <v>5.0908023890718281</v>
      </c>
      <c r="W190">
        <f t="shared" si="83"/>
        <v>69.904485800221309</v>
      </c>
      <c r="X190">
        <f t="shared" si="84"/>
        <v>3.5423319002413645</v>
      </c>
      <c r="Y190">
        <f t="shared" si="85"/>
        <v>5.0673885369315599</v>
      </c>
      <c r="Z190">
        <f t="shared" si="86"/>
        <v>1.5484704888304637</v>
      </c>
      <c r="AA190">
        <f t="shared" si="87"/>
        <v>-90.194407029268646</v>
      </c>
      <c r="AB190">
        <f t="shared" si="88"/>
        <v>-16.270910460440572</v>
      </c>
      <c r="AC190">
        <f t="shared" si="89"/>
        <v>-1.0146300595792006</v>
      </c>
      <c r="AD190">
        <f t="shared" si="90"/>
        <v>118.63701281120399</v>
      </c>
      <c r="AE190">
        <f t="shared" si="91"/>
        <v>46.494808138577511</v>
      </c>
      <c r="AF190">
        <f t="shared" si="92"/>
        <v>1.9571625152799834</v>
      </c>
      <c r="AG190">
        <f t="shared" si="93"/>
        <v>23.328531137016668</v>
      </c>
      <c r="AH190">
        <v>1195.25877074901</v>
      </c>
      <c r="AI190">
        <v>1178.562181818181</v>
      </c>
      <c r="AJ190">
        <v>1.7036941494152289</v>
      </c>
      <c r="AK190">
        <v>64.07577277955869</v>
      </c>
      <c r="AL190">
        <f t="shared" si="94"/>
        <v>2.0452246491897652</v>
      </c>
      <c r="AM190">
        <v>34.227457084303843</v>
      </c>
      <c r="AN190">
        <v>35.04688811188813</v>
      </c>
      <c r="AO190">
        <v>5.9630519232672913E-5</v>
      </c>
      <c r="AP190">
        <v>91.892419978846732</v>
      </c>
      <c r="AQ190">
        <v>35</v>
      </c>
      <c r="AR190">
        <v>5</v>
      </c>
      <c r="AS190">
        <f t="shared" si="95"/>
        <v>1</v>
      </c>
      <c r="AT190">
        <f t="shared" si="96"/>
        <v>0</v>
      </c>
      <c r="AU190">
        <f t="shared" si="97"/>
        <v>47249.750392805239</v>
      </c>
      <c r="AV190">
        <f t="shared" si="98"/>
        <v>1200.0037500000001</v>
      </c>
      <c r="AW190">
        <f t="shared" si="99"/>
        <v>1025.9287260935193</v>
      </c>
      <c r="AX190">
        <f t="shared" si="100"/>
        <v>0.85493793339689095</v>
      </c>
      <c r="AY190">
        <f t="shared" si="101"/>
        <v>0.18843021145599953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1670961802.7874999</v>
      </c>
      <c r="BF190">
        <v>1134.2850000000001</v>
      </c>
      <c r="BG190">
        <v>1154.52</v>
      </c>
      <c r="BH190">
        <v>35.038849999999996</v>
      </c>
      <c r="BI190">
        <v>34.254375000000003</v>
      </c>
      <c r="BJ190">
        <v>1139.7</v>
      </c>
      <c r="BK190">
        <v>34.886412499999999</v>
      </c>
      <c r="BL190">
        <v>650.01199999999994</v>
      </c>
      <c r="BM190">
        <v>100.99737500000001</v>
      </c>
      <c r="BN190">
        <v>9.9889900000000004E-2</v>
      </c>
      <c r="BO190">
        <v>33.053762499999998</v>
      </c>
      <c r="BP190">
        <v>33.135862500000002</v>
      </c>
      <c r="BQ190">
        <v>999.9</v>
      </c>
      <c r="BR190">
        <v>0</v>
      </c>
      <c r="BS190">
        <v>0</v>
      </c>
      <c r="BT190">
        <v>8999.375</v>
      </c>
      <c r="BU190">
        <v>0</v>
      </c>
      <c r="BV190">
        <v>952.15812500000004</v>
      </c>
      <c r="BW190">
        <v>-20.233225000000001</v>
      </c>
      <c r="BX190">
        <v>1175.4725000000001</v>
      </c>
      <c r="BY190">
        <v>1195.47</v>
      </c>
      <c r="BZ190">
        <v>0.78447449999999996</v>
      </c>
      <c r="CA190">
        <v>1154.52</v>
      </c>
      <c r="CB190">
        <v>34.254375000000003</v>
      </c>
      <c r="CC190">
        <v>3.5388324999999998</v>
      </c>
      <c r="CD190">
        <v>3.4596024999999999</v>
      </c>
      <c r="CE190">
        <v>26.807200000000002</v>
      </c>
      <c r="CF190">
        <v>26.422775000000001</v>
      </c>
      <c r="CG190">
        <v>1200.0037500000001</v>
      </c>
      <c r="CH190">
        <v>0.4999865</v>
      </c>
      <c r="CI190">
        <v>0.50001349999999989</v>
      </c>
      <c r="CJ190">
        <v>0</v>
      </c>
      <c r="CK190">
        <v>1485.3887500000001</v>
      </c>
      <c r="CL190">
        <v>4.9990899999999998</v>
      </c>
      <c r="CM190">
        <v>17223.912499999999</v>
      </c>
      <c r="CN190">
        <v>9557.83</v>
      </c>
      <c r="CO190">
        <v>43.936999999999998</v>
      </c>
      <c r="CP190">
        <v>46.132750000000001</v>
      </c>
      <c r="CQ190">
        <v>44.773249999999997</v>
      </c>
      <c r="CR190">
        <v>45.25</v>
      </c>
      <c r="CS190">
        <v>45.186999999999998</v>
      </c>
      <c r="CT190">
        <v>597.48500000000001</v>
      </c>
      <c r="CU190">
        <v>597.51874999999995</v>
      </c>
      <c r="CV190">
        <v>0</v>
      </c>
      <c r="CW190">
        <v>1670961837.4000001</v>
      </c>
      <c r="CX190">
        <v>0</v>
      </c>
      <c r="CY190">
        <v>1670954496.5999999</v>
      </c>
      <c r="CZ190" t="s">
        <v>356</v>
      </c>
      <c r="DA190">
        <v>1670954495.5999999</v>
      </c>
      <c r="DB190">
        <v>1670954496.5999999</v>
      </c>
      <c r="DC190">
        <v>16</v>
      </c>
      <c r="DD190">
        <v>-7.6999999999999999E-2</v>
      </c>
      <c r="DE190">
        <v>-1.0999999999999999E-2</v>
      </c>
      <c r="DF190">
        <v>-4.38</v>
      </c>
      <c r="DG190">
        <v>0.152</v>
      </c>
      <c r="DH190">
        <v>415</v>
      </c>
      <c r="DI190">
        <v>32</v>
      </c>
      <c r="DJ190">
        <v>0.4</v>
      </c>
      <c r="DK190">
        <v>0.41</v>
      </c>
      <c r="DL190">
        <v>-20.2674275</v>
      </c>
      <c r="DM190">
        <v>0.27960337711067429</v>
      </c>
      <c r="DN190">
        <v>3.841446334064802E-2</v>
      </c>
      <c r="DO190">
        <v>0</v>
      </c>
      <c r="DP190">
        <v>0.83975919999999993</v>
      </c>
      <c r="DQ190">
        <v>-0.31358071294559181</v>
      </c>
      <c r="DR190">
        <v>3.1808348591368267E-2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3.29576</v>
      </c>
      <c r="EB190">
        <v>2.6252800000000001</v>
      </c>
      <c r="EC190">
        <v>0.202436</v>
      </c>
      <c r="ED190">
        <v>0.20268</v>
      </c>
      <c r="EE190">
        <v>0.14185600000000001</v>
      </c>
      <c r="EF190">
        <v>0.13827</v>
      </c>
      <c r="EG190">
        <v>24081.4</v>
      </c>
      <c r="EH190">
        <v>24490.9</v>
      </c>
      <c r="EI190">
        <v>28101.5</v>
      </c>
      <c r="EJ190">
        <v>29577.1</v>
      </c>
      <c r="EK190">
        <v>33185.5</v>
      </c>
      <c r="EL190">
        <v>35384.9</v>
      </c>
      <c r="EM190">
        <v>39662.9</v>
      </c>
      <c r="EN190">
        <v>42271.1</v>
      </c>
      <c r="EO190">
        <v>2.15198</v>
      </c>
      <c r="EP190">
        <v>2.16995</v>
      </c>
      <c r="EQ190">
        <v>0.108488</v>
      </c>
      <c r="ER190">
        <v>0</v>
      </c>
      <c r="ES190">
        <v>31.368500000000001</v>
      </c>
      <c r="ET190">
        <v>999.9</v>
      </c>
      <c r="EU190">
        <v>71.099999999999994</v>
      </c>
      <c r="EV190">
        <v>35.1</v>
      </c>
      <c r="EW190">
        <v>39.980400000000003</v>
      </c>
      <c r="EX190">
        <v>57.456299999999999</v>
      </c>
      <c r="EY190">
        <v>-2.9727600000000001</v>
      </c>
      <c r="EZ190">
        <v>2</v>
      </c>
      <c r="FA190">
        <v>0.54053099999999998</v>
      </c>
      <c r="FB190">
        <v>0.59704500000000005</v>
      </c>
      <c r="FC190">
        <v>20.2697</v>
      </c>
      <c r="FD190">
        <v>5.2184900000000001</v>
      </c>
      <c r="FE190">
        <v>12.0083</v>
      </c>
      <c r="FF190">
        <v>4.9863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1.8622799999999999</v>
      </c>
      <c r="FN190">
        <v>1.86429</v>
      </c>
      <c r="FO190">
        <v>1.8603499999999999</v>
      </c>
      <c r="FP190">
        <v>1.86111</v>
      </c>
      <c r="FQ190">
        <v>1.8602000000000001</v>
      </c>
      <c r="FR190">
        <v>1.86188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-5.42</v>
      </c>
      <c r="GH190">
        <v>0.1525</v>
      </c>
      <c r="GI190">
        <v>-3.43048097447471</v>
      </c>
      <c r="GJ190">
        <v>-2.7043828418459848E-3</v>
      </c>
      <c r="GK190">
        <v>1.1637646390227569E-6</v>
      </c>
      <c r="GL190">
        <v>-2.7935288173591201E-10</v>
      </c>
      <c r="GM190">
        <v>0.15243500000000409</v>
      </c>
      <c r="GN190">
        <v>0</v>
      </c>
      <c r="GO190">
        <v>0</v>
      </c>
      <c r="GP190">
        <v>0</v>
      </c>
      <c r="GQ190">
        <v>5</v>
      </c>
      <c r="GR190">
        <v>2087</v>
      </c>
      <c r="GS190">
        <v>4</v>
      </c>
      <c r="GT190">
        <v>31</v>
      </c>
      <c r="GU190">
        <v>121.8</v>
      </c>
      <c r="GV190">
        <v>121.8</v>
      </c>
      <c r="GW190">
        <v>3.13232</v>
      </c>
      <c r="GX190">
        <v>2.5341800000000001</v>
      </c>
      <c r="GY190">
        <v>2.04834</v>
      </c>
      <c r="GZ190">
        <v>2.6184099999999999</v>
      </c>
      <c r="HA190">
        <v>2.1972700000000001</v>
      </c>
      <c r="HB190">
        <v>2.33765</v>
      </c>
      <c r="HC190">
        <v>40.476500000000001</v>
      </c>
      <c r="HD190">
        <v>13.3352</v>
      </c>
      <c r="HE190">
        <v>18</v>
      </c>
      <c r="HF190">
        <v>653.745</v>
      </c>
      <c r="HG190">
        <v>742.64400000000001</v>
      </c>
      <c r="HH190">
        <v>31.0001</v>
      </c>
      <c r="HI190">
        <v>34.052500000000002</v>
      </c>
      <c r="HJ190">
        <v>30.001300000000001</v>
      </c>
      <c r="HK190">
        <v>33.8217</v>
      </c>
      <c r="HL190">
        <v>33.8035</v>
      </c>
      <c r="HM190">
        <v>62.665700000000001</v>
      </c>
      <c r="HN190">
        <v>18.1448</v>
      </c>
      <c r="HO190">
        <v>100</v>
      </c>
      <c r="HP190">
        <v>31</v>
      </c>
      <c r="HQ190">
        <v>1170.01</v>
      </c>
      <c r="HR190">
        <v>34.389299999999999</v>
      </c>
      <c r="HS190">
        <v>99.016599999999997</v>
      </c>
      <c r="HT190">
        <v>98.027699999999996</v>
      </c>
    </row>
    <row r="191" spans="1:228" x14ac:dyDescent="0.2">
      <c r="A191">
        <v>176</v>
      </c>
      <c r="B191">
        <v>1670961809.0999999</v>
      </c>
      <c r="C191">
        <v>699.09999990463257</v>
      </c>
      <c r="D191" t="s">
        <v>711</v>
      </c>
      <c r="E191" t="s">
        <v>712</v>
      </c>
      <c r="F191">
        <v>4</v>
      </c>
      <c r="G191">
        <v>1670961807.0999999</v>
      </c>
      <c r="H191">
        <f t="shared" si="68"/>
        <v>2.0619668702891204E-3</v>
      </c>
      <c r="I191">
        <f t="shared" si="69"/>
        <v>2.0619668702891203</v>
      </c>
      <c r="J191">
        <f t="shared" si="70"/>
        <v>23.156348776162027</v>
      </c>
      <c r="K191">
        <f t="shared" si="71"/>
        <v>1141.4385714285711</v>
      </c>
      <c r="L191">
        <f t="shared" si="72"/>
        <v>830.8851848065417</v>
      </c>
      <c r="M191">
        <f t="shared" si="73"/>
        <v>84.00030284895854</v>
      </c>
      <c r="N191">
        <f t="shared" si="74"/>
        <v>115.39643194601787</v>
      </c>
      <c r="O191">
        <f t="shared" si="75"/>
        <v>0.13199565118795678</v>
      </c>
      <c r="P191">
        <f t="shared" si="76"/>
        <v>3.6730652942847892</v>
      </c>
      <c r="Q191">
        <f t="shared" si="77"/>
        <v>0.12941598727561285</v>
      </c>
      <c r="R191">
        <f t="shared" si="78"/>
        <v>8.1112565448338489E-2</v>
      </c>
      <c r="S191">
        <f t="shared" si="79"/>
        <v>226.11709809245897</v>
      </c>
      <c r="T191">
        <f t="shared" si="80"/>
        <v>33.683275701957058</v>
      </c>
      <c r="U191">
        <f t="shared" si="81"/>
        <v>33.123628571428583</v>
      </c>
      <c r="V191">
        <f t="shared" si="82"/>
        <v>5.087307475382322</v>
      </c>
      <c r="W191">
        <f t="shared" si="83"/>
        <v>70.014631379653594</v>
      </c>
      <c r="X191">
        <f t="shared" si="84"/>
        <v>3.5453083942891852</v>
      </c>
      <c r="Y191">
        <f t="shared" si="85"/>
        <v>5.0636678711693675</v>
      </c>
      <c r="Z191">
        <f t="shared" si="86"/>
        <v>1.5419990810931368</v>
      </c>
      <c r="AA191">
        <f t="shared" si="87"/>
        <v>-90.932738979750212</v>
      </c>
      <c r="AB191">
        <f t="shared" si="88"/>
        <v>-16.424535020298759</v>
      </c>
      <c r="AC191">
        <f t="shared" si="89"/>
        <v>-1.0249193462653179</v>
      </c>
      <c r="AD191">
        <f t="shared" si="90"/>
        <v>117.73490474614469</v>
      </c>
      <c r="AE191">
        <f t="shared" si="91"/>
        <v>46.817532280062778</v>
      </c>
      <c r="AF191">
        <f t="shared" si="92"/>
        <v>1.9207596677242251</v>
      </c>
      <c r="AG191">
        <f t="shared" si="93"/>
        <v>23.156348776162027</v>
      </c>
      <c r="AH191">
        <v>1202.321692783707</v>
      </c>
      <c r="AI191">
        <v>1185.5388484848479</v>
      </c>
      <c r="AJ191">
        <v>1.7445957831805361</v>
      </c>
      <c r="AK191">
        <v>64.07577277955869</v>
      </c>
      <c r="AL191">
        <f t="shared" si="94"/>
        <v>2.0619668702891203</v>
      </c>
      <c r="AM191">
        <v>34.293825531549388</v>
      </c>
      <c r="AN191">
        <v>35.082092307692342</v>
      </c>
      <c r="AO191">
        <v>6.8038566652585189E-3</v>
      </c>
      <c r="AP191">
        <v>91.892419978846732</v>
      </c>
      <c r="AQ191">
        <v>35</v>
      </c>
      <c r="AR191">
        <v>5</v>
      </c>
      <c r="AS191">
        <f t="shared" si="95"/>
        <v>1</v>
      </c>
      <c r="AT191">
        <f t="shared" si="96"/>
        <v>0</v>
      </c>
      <c r="AU191">
        <f t="shared" si="97"/>
        <v>47198.166147727774</v>
      </c>
      <c r="AV191">
        <f t="shared" si="98"/>
        <v>1200.005714285714</v>
      </c>
      <c r="AW191">
        <f t="shared" si="99"/>
        <v>1025.930285021999</v>
      </c>
      <c r="AX191">
        <f t="shared" si="100"/>
        <v>0.85493783305246107</v>
      </c>
      <c r="AY191">
        <f t="shared" si="101"/>
        <v>0.18843001779125018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1670961807.0999999</v>
      </c>
      <c r="BF191">
        <v>1141.4385714285711</v>
      </c>
      <c r="BG191">
        <v>1161.795714285714</v>
      </c>
      <c r="BH191">
        <v>35.068257142857142</v>
      </c>
      <c r="BI191">
        <v>34.298414285714287</v>
      </c>
      <c r="BJ191">
        <v>1146.8599999999999</v>
      </c>
      <c r="BK191">
        <v>34.915842857142863</v>
      </c>
      <c r="BL191">
        <v>650.02685714285712</v>
      </c>
      <c r="BM191">
        <v>100.9972857142857</v>
      </c>
      <c r="BN191">
        <v>0.1000793428571428</v>
      </c>
      <c r="BO191">
        <v>33.040685714285708</v>
      </c>
      <c r="BP191">
        <v>33.123628571428583</v>
      </c>
      <c r="BQ191">
        <v>999.89999999999986</v>
      </c>
      <c r="BR191">
        <v>0</v>
      </c>
      <c r="BS191">
        <v>0</v>
      </c>
      <c r="BT191">
        <v>8989.0185714285708</v>
      </c>
      <c r="BU191">
        <v>0</v>
      </c>
      <c r="BV191">
        <v>1018.357</v>
      </c>
      <c r="BW191">
        <v>-20.359314285714291</v>
      </c>
      <c r="BX191">
        <v>1182.921428571429</v>
      </c>
      <c r="BY191">
        <v>1203.0614285714289</v>
      </c>
      <c r="BZ191">
        <v>0.76985114285714296</v>
      </c>
      <c r="CA191">
        <v>1161.795714285714</v>
      </c>
      <c r="CB191">
        <v>34.298414285714287</v>
      </c>
      <c r="CC191">
        <v>3.541804285714286</v>
      </c>
      <c r="CD191">
        <v>3.4640499999999999</v>
      </c>
      <c r="CE191">
        <v>26.821485714285711</v>
      </c>
      <c r="CF191">
        <v>26.444585714285719</v>
      </c>
      <c r="CG191">
        <v>1200.005714285714</v>
      </c>
      <c r="CH191">
        <v>0.49998999999999999</v>
      </c>
      <c r="CI191">
        <v>0.50000999999999995</v>
      </c>
      <c r="CJ191">
        <v>0</v>
      </c>
      <c r="CK191">
        <v>1489.674285714286</v>
      </c>
      <c r="CL191">
        <v>4.9990899999999998</v>
      </c>
      <c r="CM191">
        <v>17272.057142857138</v>
      </c>
      <c r="CN191">
        <v>9557.8628571428562</v>
      </c>
      <c r="CO191">
        <v>43.963999999999999</v>
      </c>
      <c r="CP191">
        <v>46.125</v>
      </c>
      <c r="CQ191">
        <v>44.803142857142859</v>
      </c>
      <c r="CR191">
        <v>45.258857142857153</v>
      </c>
      <c r="CS191">
        <v>45.186999999999998</v>
      </c>
      <c r="CT191">
        <v>597.4899999999999</v>
      </c>
      <c r="CU191">
        <v>597.51571428571435</v>
      </c>
      <c r="CV191">
        <v>0</v>
      </c>
      <c r="CW191">
        <v>1670961841.5999999</v>
      </c>
      <c r="CX191">
        <v>0</v>
      </c>
      <c r="CY191">
        <v>1670954496.5999999</v>
      </c>
      <c r="CZ191" t="s">
        <v>356</v>
      </c>
      <c r="DA191">
        <v>1670954495.5999999</v>
      </c>
      <c r="DB191">
        <v>1670954496.5999999</v>
      </c>
      <c r="DC191">
        <v>16</v>
      </c>
      <c r="DD191">
        <v>-7.6999999999999999E-2</v>
      </c>
      <c r="DE191">
        <v>-1.0999999999999999E-2</v>
      </c>
      <c r="DF191">
        <v>-4.38</v>
      </c>
      <c r="DG191">
        <v>0.152</v>
      </c>
      <c r="DH191">
        <v>415</v>
      </c>
      <c r="DI191">
        <v>32</v>
      </c>
      <c r="DJ191">
        <v>0.4</v>
      </c>
      <c r="DK191">
        <v>0.41</v>
      </c>
      <c r="DL191">
        <v>-20.275369999999999</v>
      </c>
      <c r="DM191">
        <v>-0.1131061913695723</v>
      </c>
      <c r="DN191">
        <v>4.8699929158059187E-2</v>
      </c>
      <c r="DO191">
        <v>0</v>
      </c>
      <c r="DP191">
        <v>0.8184206249999999</v>
      </c>
      <c r="DQ191">
        <v>-0.38548211257035692</v>
      </c>
      <c r="DR191">
        <v>3.83568165087299E-2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3.2957700000000001</v>
      </c>
      <c r="EB191">
        <v>2.6251699999999998</v>
      </c>
      <c r="EC191">
        <v>0.20316999999999999</v>
      </c>
      <c r="ED191">
        <v>0.20341500000000001</v>
      </c>
      <c r="EE191">
        <v>0.14194699999999999</v>
      </c>
      <c r="EF191">
        <v>0.13828199999999999</v>
      </c>
      <c r="EG191">
        <v>24058.400000000001</v>
      </c>
      <c r="EH191">
        <v>24467.8</v>
      </c>
      <c r="EI191">
        <v>28100.6</v>
      </c>
      <c r="EJ191">
        <v>29576.7</v>
      </c>
      <c r="EK191">
        <v>33181.199999999997</v>
      </c>
      <c r="EL191">
        <v>35384.400000000001</v>
      </c>
      <c r="EM191">
        <v>39661.9</v>
      </c>
      <c r="EN191">
        <v>42271</v>
      </c>
      <c r="EO191">
        <v>2.1518799999999998</v>
      </c>
      <c r="EP191">
        <v>2.16987</v>
      </c>
      <c r="EQ191">
        <v>0.108197</v>
      </c>
      <c r="ER191">
        <v>0</v>
      </c>
      <c r="ES191">
        <v>31.362400000000001</v>
      </c>
      <c r="ET191">
        <v>999.9</v>
      </c>
      <c r="EU191">
        <v>71.099999999999994</v>
      </c>
      <c r="EV191">
        <v>35.1</v>
      </c>
      <c r="EW191">
        <v>39.985199999999999</v>
      </c>
      <c r="EX191">
        <v>57.216299999999997</v>
      </c>
      <c r="EY191">
        <v>-2.8725999999999998</v>
      </c>
      <c r="EZ191">
        <v>2</v>
      </c>
      <c r="FA191">
        <v>0.54158499999999998</v>
      </c>
      <c r="FB191">
        <v>0.59486399999999995</v>
      </c>
      <c r="FC191">
        <v>20.269600000000001</v>
      </c>
      <c r="FD191">
        <v>5.2180400000000002</v>
      </c>
      <c r="FE191">
        <v>12.007999999999999</v>
      </c>
      <c r="FF191">
        <v>4.9859999999999998</v>
      </c>
      <c r="FG191">
        <v>3.2844500000000001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1.8623000000000001</v>
      </c>
      <c r="FN191">
        <v>1.8643099999999999</v>
      </c>
      <c r="FO191">
        <v>1.8603499999999999</v>
      </c>
      <c r="FP191">
        <v>1.86111</v>
      </c>
      <c r="FQ191">
        <v>1.8602000000000001</v>
      </c>
      <c r="FR191">
        <v>1.8619000000000001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-5.43</v>
      </c>
      <c r="GH191">
        <v>0.1525</v>
      </c>
      <c r="GI191">
        <v>-3.43048097447471</v>
      </c>
      <c r="GJ191">
        <v>-2.7043828418459848E-3</v>
      </c>
      <c r="GK191">
        <v>1.1637646390227569E-6</v>
      </c>
      <c r="GL191">
        <v>-2.7935288173591201E-10</v>
      </c>
      <c r="GM191">
        <v>0.15243500000000409</v>
      </c>
      <c r="GN191">
        <v>0</v>
      </c>
      <c r="GO191">
        <v>0</v>
      </c>
      <c r="GP191">
        <v>0</v>
      </c>
      <c r="GQ191">
        <v>5</v>
      </c>
      <c r="GR191">
        <v>2087</v>
      </c>
      <c r="GS191">
        <v>4</v>
      </c>
      <c r="GT191">
        <v>31</v>
      </c>
      <c r="GU191">
        <v>121.9</v>
      </c>
      <c r="GV191">
        <v>121.9</v>
      </c>
      <c r="GW191">
        <v>3.14697</v>
      </c>
      <c r="GX191">
        <v>2.52441</v>
      </c>
      <c r="GY191">
        <v>2.04834</v>
      </c>
      <c r="GZ191">
        <v>2.6184099999999999</v>
      </c>
      <c r="HA191">
        <v>2.1972700000000001</v>
      </c>
      <c r="HB191">
        <v>2.34497</v>
      </c>
      <c r="HC191">
        <v>40.476500000000001</v>
      </c>
      <c r="HD191">
        <v>13.3352</v>
      </c>
      <c r="HE191">
        <v>18</v>
      </c>
      <c r="HF191">
        <v>653.77499999999998</v>
      </c>
      <c r="HG191">
        <v>742.69299999999998</v>
      </c>
      <c r="HH191">
        <v>30.9998</v>
      </c>
      <c r="HI191">
        <v>34.064100000000003</v>
      </c>
      <c r="HJ191">
        <v>30.001300000000001</v>
      </c>
      <c r="HK191">
        <v>33.832299999999996</v>
      </c>
      <c r="HL191">
        <v>33.813400000000001</v>
      </c>
      <c r="HM191">
        <v>62.949199999999998</v>
      </c>
      <c r="HN191">
        <v>18.1448</v>
      </c>
      <c r="HO191">
        <v>100</v>
      </c>
      <c r="HP191">
        <v>31</v>
      </c>
      <c r="HQ191">
        <v>1176.68</v>
      </c>
      <c r="HR191">
        <v>34.384300000000003</v>
      </c>
      <c r="HS191">
        <v>99.013900000000007</v>
      </c>
      <c r="HT191">
        <v>98.027000000000001</v>
      </c>
    </row>
    <row r="192" spans="1:228" x14ac:dyDescent="0.2">
      <c r="A192">
        <v>177</v>
      </c>
      <c r="B192">
        <v>1670961813.0999999</v>
      </c>
      <c r="C192">
        <v>703.09999990463257</v>
      </c>
      <c r="D192" t="s">
        <v>713</v>
      </c>
      <c r="E192" t="s">
        <v>714</v>
      </c>
      <c r="F192">
        <v>4</v>
      </c>
      <c r="G192">
        <v>1670961810.7874999</v>
      </c>
      <c r="H192">
        <f t="shared" si="68"/>
        <v>2.101263832617549E-3</v>
      </c>
      <c r="I192">
        <f t="shared" si="69"/>
        <v>2.101263832617549</v>
      </c>
      <c r="J192">
        <f t="shared" si="70"/>
        <v>23.06268475547872</v>
      </c>
      <c r="K192">
        <f t="shared" si="71"/>
        <v>1147.62375</v>
      </c>
      <c r="L192">
        <f t="shared" si="72"/>
        <v>844.33024884425095</v>
      </c>
      <c r="M192">
        <f t="shared" si="73"/>
        <v>85.35918810647722</v>
      </c>
      <c r="N192">
        <f t="shared" si="74"/>
        <v>116.02122710373365</v>
      </c>
      <c r="O192">
        <f t="shared" si="75"/>
        <v>0.13502406257502111</v>
      </c>
      <c r="P192">
        <f t="shared" si="76"/>
        <v>3.671619548731154</v>
      </c>
      <c r="Q192">
        <f t="shared" si="77"/>
        <v>0.1323249332277647</v>
      </c>
      <c r="R192">
        <f t="shared" si="78"/>
        <v>8.2941095363482223E-2</v>
      </c>
      <c r="S192">
        <f t="shared" si="79"/>
        <v>226.11734173524576</v>
      </c>
      <c r="T192">
        <f t="shared" si="80"/>
        <v>33.676238223669301</v>
      </c>
      <c r="U192">
        <f t="shared" si="81"/>
        <v>33.113875000000007</v>
      </c>
      <c r="V192">
        <f t="shared" si="82"/>
        <v>5.0845226306183804</v>
      </c>
      <c r="W192">
        <f t="shared" si="83"/>
        <v>70.057757054457454</v>
      </c>
      <c r="X192">
        <f t="shared" si="84"/>
        <v>3.54768429083735</v>
      </c>
      <c r="Y192">
        <f t="shared" si="85"/>
        <v>5.0639421528720305</v>
      </c>
      <c r="Z192">
        <f t="shared" si="86"/>
        <v>1.5368383397810303</v>
      </c>
      <c r="AA192">
        <f t="shared" si="87"/>
        <v>-92.665735018433907</v>
      </c>
      <c r="AB192">
        <f t="shared" si="88"/>
        <v>-14.296530903458006</v>
      </c>
      <c r="AC192">
        <f t="shared" si="89"/>
        <v>-0.89244105602825563</v>
      </c>
      <c r="AD192">
        <f t="shared" si="90"/>
        <v>118.2626347573256</v>
      </c>
      <c r="AE192">
        <f t="shared" si="91"/>
        <v>46.929019830253431</v>
      </c>
      <c r="AF192">
        <f t="shared" si="92"/>
        <v>1.9798666377391456</v>
      </c>
      <c r="AG192">
        <f t="shared" si="93"/>
        <v>23.06268475547872</v>
      </c>
      <c r="AH192">
        <v>1209.388887957469</v>
      </c>
      <c r="AI192">
        <v>1192.562848484848</v>
      </c>
      <c r="AJ192">
        <v>1.7657573230609409</v>
      </c>
      <c r="AK192">
        <v>64.07577277955869</v>
      </c>
      <c r="AL192">
        <f t="shared" si="94"/>
        <v>2.101263832617549</v>
      </c>
      <c r="AM192">
        <v>34.299386184284927</v>
      </c>
      <c r="AN192">
        <v>35.097699300699333</v>
      </c>
      <c r="AO192">
        <v>7.8249754634665842E-3</v>
      </c>
      <c r="AP192">
        <v>91.892419978846732</v>
      </c>
      <c r="AQ192">
        <v>35</v>
      </c>
      <c r="AR192">
        <v>5</v>
      </c>
      <c r="AS192">
        <f t="shared" si="95"/>
        <v>1</v>
      </c>
      <c r="AT192">
        <f t="shared" si="96"/>
        <v>0</v>
      </c>
      <c r="AU192">
        <f t="shared" si="97"/>
        <v>47172.188047055111</v>
      </c>
      <c r="AV192">
        <f t="shared" si="98"/>
        <v>1200.0074999999999</v>
      </c>
      <c r="AW192">
        <f t="shared" si="99"/>
        <v>1025.9317635933917</v>
      </c>
      <c r="AX192">
        <f t="shared" si="100"/>
        <v>0.85493779296662031</v>
      </c>
      <c r="AY192">
        <f t="shared" si="101"/>
        <v>0.18842994042557715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1670961810.7874999</v>
      </c>
      <c r="BF192">
        <v>1147.62375</v>
      </c>
      <c r="BG192">
        <v>1168.06125</v>
      </c>
      <c r="BH192">
        <v>35.091912500000007</v>
      </c>
      <c r="BI192">
        <v>34.298362500000003</v>
      </c>
      <c r="BJ192">
        <v>1153.0525</v>
      </c>
      <c r="BK192">
        <v>34.939512500000014</v>
      </c>
      <c r="BL192">
        <v>649.99700000000007</v>
      </c>
      <c r="BM192">
        <v>100.996875</v>
      </c>
      <c r="BN192">
        <v>0.100045575</v>
      </c>
      <c r="BO192">
        <v>33.041649999999997</v>
      </c>
      <c r="BP192">
        <v>33.113875000000007</v>
      </c>
      <c r="BQ192">
        <v>999.9</v>
      </c>
      <c r="BR192">
        <v>0</v>
      </c>
      <c r="BS192">
        <v>0</v>
      </c>
      <c r="BT192">
        <v>8984.0625</v>
      </c>
      <c r="BU192">
        <v>0</v>
      </c>
      <c r="BV192">
        <v>694.84112500000003</v>
      </c>
      <c r="BW192">
        <v>-20.434912499999999</v>
      </c>
      <c r="BX192">
        <v>1189.3625</v>
      </c>
      <c r="BY192">
        <v>1209.5474999999999</v>
      </c>
      <c r="BZ192">
        <v>0.79357725000000001</v>
      </c>
      <c r="CA192">
        <v>1168.06125</v>
      </c>
      <c r="CB192">
        <v>34.298362500000003</v>
      </c>
      <c r="CC192">
        <v>3.5441750000000001</v>
      </c>
      <c r="CD192">
        <v>3.4640249999999999</v>
      </c>
      <c r="CE192">
        <v>26.832862500000001</v>
      </c>
      <c r="CF192">
        <v>26.44445</v>
      </c>
      <c r="CG192">
        <v>1200.0074999999999</v>
      </c>
      <c r="CH192">
        <v>0.49998999999999999</v>
      </c>
      <c r="CI192">
        <v>0.50000999999999995</v>
      </c>
      <c r="CJ192">
        <v>0</v>
      </c>
      <c r="CK192">
        <v>1493.7349999999999</v>
      </c>
      <c r="CL192">
        <v>4.9990899999999998</v>
      </c>
      <c r="CM192">
        <v>17312.662499999999</v>
      </c>
      <c r="CN192">
        <v>9557.8649999999998</v>
      </c>
      <c r="CO192">
        <v>44</v>
      </c>
      <c r="CP192">
        <v>46.140500000000003</v>
      </c>
      <c r="CQ192">
        <v>44.811999999999998</v>
      </c>
      <c r="CR192">
        <v>45.25</v>
      </c>
      <c r="CS192">
        <v>45.186999999999998</v>
      </c>
      <c r="CT192">
        <v>597.49250000000006</v>
      </c>
      <c r="CU192">
        <v>597.51499999999999</v>
      </c>
      <c r="CV192">
        <v>0</v>
      </c>
      <c r="CW192">
        <v>1670961845.2</v>
      </c>
      <c r="CX192">
        <v>0</v>
      </c>
      <c r="CY192">
        <v>1670954496.5999999</v>
      </c>
      <c r="CZ192" t="s">
        <v>356</v>
      </c>
      <c r="DA192">
        <v>1670954495.5999999</v>
      </c>
      <c r="DB192">
        <v>1670954496.5999999</v>
      </c>
      <c r="DC192">
        <v>16</v>
      </c>
      <c r="DD192">
        <v>-7.6999999999999999E-2</v>
      </c>
      <c r="DE192">
        <v>-1.0999999999999999E-2</v>
      </c>
      <c r="DF192">
        <v>-4.38</v>
      </c>
      <c r="DG192">
        <v>0.152</v>
      </c>
      <c r="DH192">
        <v>415</v>
      </c>
      <c r="DI192">
        <v>32</v>
      </c>
      <c r="DJ192">
        <v>0.4</v>
      </c>
      <c r="DK192">
        <v>0.41</v>
      </c>
      <c r="DL192">
        <v>-20.305232499999999</v>
      </c>
      <c r="DM192">
        <v>-0.70283639774852336</v>
      </c>
      <c r="DN192">
        <v>8.5316341891515657E-2</v>
      </c>
      <c r="DO192">
        <v>0</v>
      </c>
      <c r="DP192">
        <v>0.80392442499999994</v>
      </c>
      <c r="DQ192">
        <v>-0.26264574484052627</v>
      </c>
      <c r="DR192">
        <v>3.1548112606689722E-2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3.2958500000000002</v>
      </c>
      <c r="EB192">
        <v>2.6253000000000002</v>
      </c>
      <c r="EC192">
        <v>0.20391899999999999</v>
      </c>
      <c r="ED192">
        <v>0.20413899999999999</v>
      </c>
      <c r="EE192">
        <v>0.14199100000000001</v>
      </c>
      <c r="EF192">
        <v>0.13827100000000001</v>
      </c>
      <c r="EG192">
        <v>24036</v>
      </c>
      <c r="EH192">
        <v>24445.3</v>
      </c>
      <c r="EI192">
        <v>28101</v>
      </c>
      <c r="EJ192">
        <v>29576.5</v>
      </c>
      <c r="EK192">
        <v>33179.699999999997</v>
      </c>
      <c r="EL192">
        <v>35384.400000000001</v>
      </c>
      <c r="EM192">
        <v>39662.1</v>
      </c>
      <c r="EN192">
        <v>42270.5</v>
      </c>
      <c r="EO192">
        <v>2.1513499999999999</v>
      </c>
      <c r="EP192">
        <v>2.1696</v>
      </c>
      <c r="EQ192">
        <v>0.10817499999999999</v>
      </c>
      <c r="ER192">
        <v>0</v>
      </c>
      <c r="ES192">
        <v>31.354099999999999</v>
      </c>
      <c r="ET192">
        <v>999.9</v>
      </c>
      <c r="EU192">
        <v>71.099999999999994</v>
      </c>
      <c r="EV192">
        <v>35.1</v>
      </c>
      <c r="EW192">
        <v>39.982199999999999</v>
      </c>
      <c r="EX192">
        <v>57.786299999999997</v>
      </c>
      <c r="EY192">
        <v>-3.0168300000000001</v>
      </c>
      <c r="EZ192">
        <v>2</v>
      </c>
      <c r="FA192">
        <v>0.54261199999999998</v>
      </c>
      <c r="FB192">
        <v>0.59233899999999995</v>
      </c>
      <c r="FC192">
        <v>20.269600000000001</v>
      </c>
      <c r="FD192">
        <v>5.2183400000000004</v>
      </c>
      <c r="FE192">
        <v>12.0076</v>
      </c>
      <c r="FF192">
        <v>4.9862000000000002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1.86226</v>
      </c>
      <c r="FN192">
        <v>1.86432</v>
      </c>
      <c r="FO192">
        <v>1.8603499999999999</v>
      </c>
      <c r="FP192">
        <v>1.86111</v>
      </c>
      <c r="FQ192">
        <v>1.8602000000000001</v>
      </c>
      <c r="FR192">
        <v>1.86189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-5.43</v>
      </c>
      <c r="GH192">
        <v>0.1525</v>
      </c>
      <c r="GI192">
        <v>-3.43048097447471</v>
      </c>
      <c r="GJ192">
        <v>-2.7043828418459848E-3</v>
      </c>
      <c r="GK192">
        <v>1.1637646390227569E-6</v>
      </c>
      <c r="GL192">
        <v>-2.7935288173591201E-10</v>
      </c>
      <c r="GM192">
        <v>0.15243500000000409</v>
      </c>
      <c r="GN192">
        <v>0</v>
      </c>
      <c r="GO192">
        <v>0</v>
      </c>
      <c r="GP192">
        <v>0</v>
      </c>
      <c r="GQ192">
        <v>5</v>
      </c>
      <c r="GR192">
        <v>2087</v>
      </c>
      <c r="GS192">
        <v>4</v>
      </c>
      <c r="GT192">
        <v>31</v>
      </c>
      <c r="GU192">
        <v>122</v>
      </c>
      <c r="GV192">
        <v>121.9</v>
      </c>
      <c r="GW192">
        <v>3.1604000000000001</v>
      </c>
      <c r="GX192">
        <v>2.5378400000000001</v>
      </c>
      <c r="GY192">
        <v>2.04834</v>
      </c>
      <c r="GZ192">
        <v>2.6184099999999999</v>
      </c>
      <c r="HA192">
        <v>2.1972700000000001</v>
      </c>
      <c r="HB192">
        <v>2.3315399999999999</v>
      </c>
      <c r="HC192">
        <v>40.476500000000001</v>
      </c>
      <c r="HD192">
        <v>13.3177</v>
      </c>
      <c r="HE192">
        <v>18</v>
      </c>
      <c r="HF192">
        <v>653.45299999999997</v>
      </c>
      <c r="HG192">
        <v>742.548</v>
      </c>
      <c r="HH192">
        <v>30.999500000000001</v>
      </c>
      <c r="HI192">
        <v>34.073399999999999</v>
      </c>
      <c r="HJ192">
        <v>30.001300000000001</v>
      </c>
      <c r="HK192">
        <v>33.841500000000003</v>
      </c>
      <c r="HL192">
        <v>33.8232</v>
      </c>
      <c r="HM192">
        <v>63.239600000000003</v>
      </c>
      <c r="HN192">
        <v>18.1448</v>
      </c>
      <c r="HO192">
        <v>100</v>
      </c>
      <c r="HP192">
        <v>31</v>
      </c>
      <c r="HQ192">
        <v>1183.3599999999999</v>
      </c>
      <c r="HR192">
        <v>34.380299999999998</v>
      </c>
      <c r="HS192">
        <v>99.014700000000005</v>
      </c>
      <c r="HT192">
        <v>98.0261</v>
      </c>
    </row>
    <row r="193" spans="1:228" x14ac:dyDescent="0.2">
      <c r="A193">
        <v>178</v>
      </c>
      <c r="B193">
        <v>1670961817.0999999</v>
      </c>
      <c r="C193">
        <v>707.09999990463257</v>
      </c>
      <c r="D193" t="s">
        <v>715</v>
      </c>
      <c r="E193" t="s">
        <v>716</v>
      </c>
      <c r="F193">
        <v>4</v>
      </c>
      <c r="G193">
        <v>1670961815.0999999</v>
      </c>
      <c r="H193">
        <f t="shared" si="68"/>
        <v>2.0533080021361851E-3</v>
      </c>
      <c r="I193">
        <f t="shared" si="69"/>
        <v>2.0533080021361849</v>
      </c>
      <c r="J193">
        <f t="shared" si="70"/>
        <v>23.93443334170054</v>
      </c>
      <c r="K193">
        <f t="shared" si="71"/>
        <v>1154.8071428571429</v>
      </c>
      <c r="L193">
        <f t="shared" si="72"/>
        <v>835.36050793503375</v>
      </c>
      <c r="M193">
        <f t="shared" si="73"/>
        <v>84.453742822048099</v>
      </c>
      <c r="N193">
        <f t="shared" si="74"/>
        <v>116.74933699344341</v>
      </c>
      <c r="O193">
        <f t="shared" si="75"/>
        <v>0.13234146863221219</v>
      </c>
      <c r="P193">
        <f t="shared" si="76"/>
        <v>3.6711036021555015</v>
      </c>
      <c r="Q193">
        <f t="shared" si="77"/>
        <v>0.12974705675320827</v>
      </c>
      <c r="R193">
        <f t="shared" si="78"/>
        <v>8.1320771870133354E-2</v>
      </c>
      <c r="S193">
        <f t="shared" si="79"/>
        <v>226.11753394932001</v>
      </c>
      <c r="T193">
        <f t="shared" si="80"/>
        <v>33.685288495503961</v>
      </c>
      <c r="U193">
        <f t="shared" si="81"/>
        <v>33.101128571428568</v>
      </c>
      <c r="V193">
        <f t="shared" si="82"/>
        <v>5.080885263006631</v>
      </c>
      <c r="W193">
        <f t="shared" si="83"/>
        <v>70.09280238400828</v>
      </c>
      <c r="X193">
        <f t="shared" si="84"/>
        <v>3.5492410814415689</v>
      </c>
      <c r="Y193">
        <f t="shared" si="85"/>
        <v>5.0636313012523102</v>
      </c>
      <c r="Z193">
        <f t="shared" si="86"/>
        <v>1.5316441815650621</v>
      </c>
      <c r="AA193">
        <f t="shared" si="87"/>
        <v>-90.550882894205756</v>
      </c>
      <c r="AB193">
        <f t="shared" si="88"/>
        <v>-11.98808740818985</v>
      </c>
      <c r="AC193">
        <f t="shared" si="89"/>
        <v>-0.74839409210474683</v>
      </c>
      <c r="AD193">
        <f t="shared" si="90"/>
        <v>122.83016955481965</v>
      </c>
      <c r="AE193">
        <f t="shared" si="91"/>
        <v>46.824570382249291</v>
      </c>
      <c r="AF193">
        <f t="shared" si="92"/>
        <v>2.0262632449226374</v>
      </c>
      <c r="AG193">
        <f t="shared" si="93"/>
        <v>23.93443334170054</v>
      </c>
      <c r="AH193">
        <v>1216.222586158462</v>
      </c>
      <c r="AI193">
        <v>1199.345515151515</v>
      </c>
      <c r="AJ193">
        <v>1.68308622452334</v>
      </c>
      <c r="AK193">
        <v>64.07577277955869</v>
      </c>
      <c r="AL193">
        <f t="shared" si="94"/>
        <v>2.0533080021361849</v>
      </c>
      <c r="AM193">
        <v>34.296070085715208</v>
      </c>
      <c r="AN193">
        <v>35.111572727272751</v>
      </c>
      <c r="AO193">
        <v>1.325157605675835E-3</v>
      </c>
      <c r="AP193">
        <v>91.892419978846732</v>
      </c>
      <c r="AQ193">
        <v>35</v>
      </c>
      <c r="AR193">
        <v>5</v>
      </c>
      <c r="AS193">
        <f t="shared" si="95"/>
        <v>1</v>
      </c>
      <c r="AT193">
        <f t="shared" si="96"/>
        <v>0</v>
      </c>
      <c r="AU193">
        <f t="shared" si="97"/>
        <v>47163.15072542477</v>
      </c>
      <c r="AV193">
        <f t="shared" si="98"/>
        <v>1200.01</v>
      </c>
      <c r="AW193">
        <f t="shared" si="99"/>
        <v>1025.9337564504247</v>
      </c>
      <c r="AX193">
        <f t="shared" si="100"/>
        <v>0.85493767256141595</v>
      </c>
      <c r="AY193">
        <f t="shared" si="101"/>
        <v>0.18842970804353298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1670961815.0999999</v>
      </c>
      <c r="BF193">
        <v>1154.8071428571429</v>
      </c>
      <c r="BG193">
        <v>1175.228571428572</v>
      </c>
      <c r="BH193">
        <v>35.106742857142862</v>
      </c>
      <c r="BI193">
        <v>34.294642857142847</v>
      </c>
      <c r="BJ193">
        <v>1160.247142857143</v>
      </c>
      <c r="BK193">
        <v>34.954300000000003</v>
      </c>
      <c r="BL193">
        <v>650.024</v>
      </c>
      <c r="BM193">
        <v>100.9984285714286</v>
      </c>
      <c r="BN193">
        <v>0.1001295</v>
      </c>
      <c r="BO193">
        <v>33.040557142857153</v>
      </c>
      <c r="BP193">
        <v>33.101128571428568</v>
      </c>
      <c r="BQ193">
        <v>999.89999999999986</v>
      </c>
      <c r="BR193">
        <v>0</v>
      </c>
      <c r="BS193">
        <v>0</v>
      </c>
      <c r="BT193">
        <v>8982.1428571428569</v>
      </c>
      <c r="BU193">
        <v>0</v>
      </c>
      <c r="BV193">
        <v>345.96657142857151</v>
      </c>
      <c r="BW193">
        <v>-20.421185714285709</v>
      </c>
      <c r="BX193">
        <v>1196.8228571428569</v>
      </c>
      <c r="BY193">
        <v>1216.967142857143</v>
      </c>
      <c r="BZ193">
        <v>0.81209171428571436</v>
      </c>
      <c r="CA193">
        <v>1175.228571428572</v>
      </c>
      <c r="CB193">
        <v>34.294642857142847</v>
      </c>
      <c r="CC193">
        <v>3.545725714285715</v>
      </c>
      <c r="CD193">
        <v>3.4637042857142859</v>
      </c>
      <c r="CE193">
        <v>26.84027142857142</v>
      </c>
      <c r="CF193">
        <v>26.442871428571429</v>
      </c>
      <c r="CG193">
        <v>1200.01</v>
      </c>
      <c r="CH193">
        <v>0.49999428571428572</v>
      </c>
      <c r="CI193">
        <v>0.50000571428571428</v>
      </c>
      <c r="CJ193">
        <v>0</v>
      </c>
      <c r="CK193">
        <v>1498.3514285714291</v>
      </c>
      <c r="CL193">
        <v>4.9990899999999998</v>
      </c>
      <c r="CM193">
        <v>17360.87142857143</v>
      </c>
      <c r="CN193">
        <v>9557.9242857142854</v>
      </c>
      <c r="CO193">
        <v>44</v>
      </c>
      <c r="CP193">
        <v>46.151571428571422</v>
      </c>
      <c r="CQ193">
        <v>44.811999999999998</v>
      </c>
      <c r="CR193">
        <v>45.311999999999998</v>
      </c>
      <c r="CS193">
        <v>45.25</v>
      </c>
      <c r="CT193">
        <v>597.49857142857138</v>
      </c>
      <c r="CU193">
        <v>597.51142857142861</v>
      </c>
      <c r="CV193">
        <v>0</v>
      </c>
      <c r="CW193">
        <v>1670961849.4000001</v>
      </c>
      <c r="CX193">
        <v>0</v>
      </c>
      <c r="CY193">
        <v>1670954496.5999999</v>
      </c>
      <c r="CZ193" t="s">
        <v>356</v>
      </c>
      <c r="DA193">
        <v>1670954495.5999999</v>
      </c>
      <c r="DB193">
        <v>1670954496.5999999</v>
      </c>
      <c r="DC193">
        <v>16</v>
      </c>
      <c r="DD193">
        <v>-7.6999999999999999E-2</v>
      </c>
      <c r="DE193">
        <v>-1.0999999999999999E-2</v>
      </c>
      <c r="DF193">
        <v>-4.38</v>
      </c>
      <c r="DG193">
        <v>0.152</v>
      </c>
      <c r="DH193">
        <v>415</v>
      </c>
      <c r="DI193">
        <v>32</v>
      </c>
      <c r="DJ193">
        <v>0.4</v>
      </c>
      <c r="DK193">
        <v>0.41</v>
      </c>
      <c r="DL193">
        <v>-20.332687499999999</v>
      </c>
      <c r="DM193">
        <v>-0.68442664165100808</v>
      </c>
      <c r="DN193">
        <v>8.6676698678191402E-2</v>
      </c>
      <c r="DO193">
        <v>0</v>
      </c>
      <c r="DP193">
        <v>0.79500355</v>
      </c>
      <c r="DQ193">
        <v>-2.8148780487805908E-2</v>
      </c>
      <c r="DR193">
        <v>2.0443955458704661E-2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368</v>
      </c>
      <c r="EA193">
        <v>3.2958500000000002</v>
      </c>
      <c r="EB193">
        <v>2.6252900000000001</v>
      </c>
      <c r="EC193">
        <v>0.204623</v>
      </c>
      <c r="ED193">
        <v>0.20486599999999999</v>
      </c>
      <c r="EE193">
        <v>0.142017</v>
      </c>
      <c r="EF193">
        <v>0.13825699999999999</v>
      </c>
      <c r="EG193">
        <v>24013.599999999999</v>
      </c>
      <c r="EH193">
        <v>24422.5</v>
      </c>
      <c r="EI193">
        <v>28099.9</v>
      </c>
      <c r="EJ193">
        <v>29576.1</v>
      </c>
      <c r="EK193">
        <v>33178</v>
      </c>
      <c r="EL193">
        <v>35384.6</v>
      </c>
      <c r="EM193">
        <v>39661.199999999997</v>
      </c>
      <c r="EN193">
        <v>42270</v>
      </c>
      <c r="EO193">
        <v>2.15177</v>
      </c>
      <c r="EP193">
        <v>2.1695500000000001</v>
      </c>
      <c r="EQ193">
        <v>0.10766100000000001</v>
      </c>
      <c r="ER193">
        <v>0</v>
      </c>
      <c r="ES193">
        <v>31.3459</v>
      </c>
      <c r="ET193">
        <v>999.9</v>
      </c>
      <c r="EU193">
        <v>71.099999999999994</v>
      </c>
      <c r="EV193">
        <v>35.1</v>
      </c>
      <c r="EW193">
        <v>39.9878</v>
      </c>
      <c r="EX193">
        <v>57.516300000000001</v>
      </c>
      <c r="EY193">
        <v>-3.0368599999999999</v>
      </c>
      <c r="EZ193">
        <v>2</v>
      </c>
      <c r="FA193">
        <v>0.54368399999999995</v>
      </c>
      <c r="FB193">
        <v>0.589395</v>
      </c>
      <c r="FC193">
        <v>20.2697</v>
      </c>
      <c r="FD193">
        <v>5.2181899999999999</v>
      </c>
      <c r="FE193">
        <v>12.0085</v>
      </c>
      <c r="FF193">
        <v>4.9863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1.8623099999999999</v>
      </c>
      <c r="FN193">
        <v>1.86432</v>
      </c>
      <c r="FO193">
        <v>1.86036</v>
      </c>
      <c r="FP193">
        <v>1.86111</v>
      </c>
      <c r="FQ193">
        <v>1.8602000000000001</v>
      </c>
      <c r="FR193">
        <v>1.86188</v>
      </c>
      <c r="FS193">
        <v>1.8585100000000001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-5.44</v>
      </c>
      <c r="GH193">
        <v>0.1525</v>
      </c>
      <c r="GI193">
        <v>-3.43048097447471</v>
      </c>
      <c r="GJ193">
        <v>-2.7043828418459848E-3</v>
      </c>
      <c r="GK193">
        <v>1.1637646390227569E-6</v>
      </c>
      <c r="GL193">
        <v>-2.7935288173591201E-10</v>
      </c>
      <c r="GM193">
        <v>0.15243500000000409</v>
      </c>
      <c r="GN193">
        <v>0</v>
      </c>
      <c r="GO193">
        <v>0</v>
      </c>
      <c r="GP193">
        <v>0</v>
      </c>
      <c r="GQ193">
        <v>5</v>
      </c>
      <c r="GR193">
        <v>2087</v>
      </c>
      <c r="GS193">
        <v>4</v>
      </c>
      <c r="GT193">
        <v>31</v>
      </c>
      <c r="GU193">
        <v>122</v>
      </c>
      <c r="GV193">
        <v>122</v>
      </c>
      <c r="GW193">
        <v>3.1750500000000001</v>
      </c>
      <c r="GX193">
        <v>2.5317400000000001</v>
      </c>
      <c r="GY193">
        <v>2.04834</v>
      </c>
      <c r="GZ193">
        <v>2.6184099999999999</v>
      </c>
      <c r="HA193">
        <v>2.1972700000000001</v>
      </c>
      <c r="HB193">
        <v>2.3327599999999999</v>
      </c>
      <c r="HC193">
        <v>40.476500000000001</v>
      </c>
      <c r="HD193">
        <v>13.3352</v>
      </c>
      <c r="HE193">
        <v>18</v>
      </c>
      <c r="HF193">
        <v>653.89</v>
      </c>
      <c r="HG193">
        <v>742.61199999999997</v>
      </c>
      <c r="HH193">
        <v>30.999300000000002</v>
      </c>
      <c r="HI193">
        <v>34.084800000000001</v>
      </c>
      <c r="HJ193">
        <v>30.001300000000001</v>
      </c>
      <c r="HK193">
        <v>33.851300000000002</v>
      </c>
      <c r="HL193">
        <v>33.832299999999996</v>
      </c>
      <c r="HM193">
        <v>63.525399999999998</v>
      </c>
      <c r="HN193">
        <v>17.8598</v>
      </c>
      <c r="HO193">
        <v>100</v>
      </c>
      <c r="HP193">
        <v>31</v>
      </c>
      <c r="HQ193">
        <v>1190.04</v>
      </c>
      <c r="HR193">
        <v>34.381100000000004</v>
      </c>
      <c r="HS193">
        <v>99.011799999999994</v>
      </c>
      <c r="HT193">
        <v>98.024799999999999</v>
      </c>
    </row>
    <row r="194" spans="1:228" x14ac:dyDescent="0.2">
      <c r="A194">
        <v>179</v>
      </c>
      <c r="B194">
        <v>1670961821.0999999</v>
      </c>
      <c r="C194">
        <v>711.09999990463257</v>
      </c>
      <c r="D194" t="s">
        <v>717</v>
      </c>
      <c r="E194" t="s">
        <v>718</v>
      </c>
      <c r="F194">
        <v>4</v>
      </c>
      <c r="G194">
        <v>1670961818.7874999</v>
      </c>
      <c r="H194">
        <f t="shared" si="68"/>
        <v>2.0413236942709852E-3</v>
      </c>
      <c r="I194">
        <f t="shared" si="69"/>
        <v>2.0413236942709854</v>
      </c>
      <c r="J194">
        <f t="shared" si="70"/>
        <v>24.019247391651344</v>
      </c>
      <c r="K194">
        <f t="shared" si="71"/>
        <v>1160.80125</v>
      </c>
      <c r="L194">
        <f t="shared" si="72"/>
        <v>839.72936720424093</v>
      </c>
      <c r="M194">
        <f t="shared" si="73"/>
        <v>84.89451665035962</v>
      </c>
      <c r="N194">
        <f t="shared" si="74"/>
        <v>117.35407250788069</v>
      </c>
      <c r="O194">
        <f t="shared" si="75"/>
        <v>0.13208150858127793</v>
      </c>
      <c r="P194">
        <f t="shared" si="76"/>
        <v>3.6856524584356891</v>
      </c>
      <c r="Q194">
        <f t="shared" si="77"/>
        <v>0.12950715910609645</v>
      </c>
      <c r="R194">
        <f t="shared" si="78"/>
        <v>8.1169090359856227E-2</v>
      </c>
      <c r="S194">
        <f t="shared" si="79"/>
        <v>226.11467773483312</v>
      </c>
      <c r="T194">
        <f t="shared" si="80"/>
        <v>33.67611681546785</v>
      </c>
      <c r="U194">
        <f t="shared" si="81"/>
        <v>33.081175000000002</v>
      </c>
      <c r="V194">
        <f t="shared" si="82"/>
        <v>5.0751957845478373</v>
      </c>
      <c r="W194">
        <f t="shared" si="83"/>
        <v>70.137310417753426</v>
      </c>
      <c r="X194">
        <f t="shared" si="84"/>
        <v>3.5496459958871194</v>
      </c>
      <c r="Y194">
        <f t="shared" si="85"/>
        <v>5.0609953172493185</v>
      </c>
      <c r="Z194">
        <f t="shared" si="86"/>
        <v>1.5255497886607179</v>
      </c>
      <c r="AA194">
        <f t="shared" si="87"/>
        <v>-90.022374917350447</v>
      </c>
      <c r="AB194">
        <f t="shared" si="88"/>
        <v>-9.9126909162343964</v>
      </c>
      <c r="AC194">
        <f t="shared" si="89"/>
        <v>-0.61629986571053685</v>
      </c>
      <c r="AD194">
        <f t="shared" si="90"/>
        <v>125.56331203553773</v>
      </c>
      <c r="AE194">
        <f t="shared" si="91"/>
        <v>47.241003545255715</v>
      </c>
      <c r="AF194">
        <f t="shared" si="92"/>
        <v>2.0149784139950282</v>
      </c>
      <c r="AG194">
        <f t="shared" si="93"/>
        <v>24.019247391651344</v>
      </c>
      <c r="AH194">
        <v>1223.172608363268</v>
      </c>
      <c r="AI194">
        <v>1206.143575757575</v>
      </c>
      <c r="AJ194">
        <v>1.7123416201242589</v>
      </c>
      <c r="AK194">
        <v>64.07577277955869</v>
      </c>
      <c r="AL194">
        <f t="shared" si="94"/>
        <v>2.0413236942709854</v>
      </c>
      <c r="AM194">
        <v>34.294115730991606</v>
      </c>
      <c r="AN194">
        <v>35.110448951048973</v>
      </c>
      <c r="AO194">
        <v>3.2788838801568938E-4</v>
      </c>
      <c r="AP194">
        <v>91.892419978846732</v>
      </c>
      <c r="AQ194">
        <v>35</v>
      </c>
      <c r="AR194">
        <v>5</v>
      </c>
      <c r="AS194">
        <f t="shared" si="95"/>
        <v>1</v>
      </c>
      <c r="AT194">
        <f t="shared" si="96"/>
        <v>0</v>
      </c>
      <c r="AU194">
        <f t="shared" si="97"/>
        <v>47424.548900009882</v>
      </c>
      <c r="AV194">
        <f t="shared" si="98"/>
        <v>1199.9962499999999</v>
      </c>
      <c r="AW194">
        <f t="shared" si="99"/>
        <v>1025.9218635931777</v>
      </c>
      <c r="AX194">
        <f t="shared" si="100"/>
        <v>0.85493755800751692</v>
      </c>
      <c r="AY194">
        <f t="shared" si="101"/>
        <v>0.18842948695450767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1670961818.7874999</v>
      </c>
      <c r="BF194">
        <v>1160.80125</v>
      </c>
      <c r="BG194">
        <v>1181.39625</v>
      </c>
      <c r="BH194">
        <v>35.111125000000001</v>
      </c>
      <c r="BI194">
        <v>34.303512499999997</v>
      </c>
      <c r="BJ194">
        <v>1166.24875</v>
      </c>
      <c r="BK194">
        <v>34.9587</v>
      </c>
      <c r="BL194">
        <v>649.99262500000009</v>
      </c>
      <c r="BM194">
        <v>100.997625</v>
      </c>
      <c r="BN194">
        <v>9.9847550000000007E-2</v>
      </c>
      <c r="BO194">
        <v>33.031287499999998</v>
      </c>
      <c r="BP194">
        <v>33.081175000000002</v>
      </c>
      <c r="BQ194">
        <v>999.9</v>
      </c>
      <c r="BR194">
        <v>0</v>
      </c>
      <c r="BS194">
        <v>0</v>
      </c>
      <c r="BT194">
        <v>9032.5</v>
      </c>
      <c r="BU194">
        <v>0</v>
      </c>
      <c r="BV194">
        <v>241.98387500000001</v>
      </c>
      <c r="BW194">
        <v>-20.592937500000001</v>
      </c>
      <c r="BX194">
        <v>1203.0425</v>
      </c>
      <c r="BY194">
        <v>1223.3625</v>
      </c>
      <c r="BZ194">
        <v>0.80761000000000005</v>
      </c>
      <c r="CA194">
        <v>1181.39625</v>
      </c>
      <c r="CB194">
        <v>34.303512499999997</v>
      </c>
      <c r="CC194">
        <v>3.5461325000000001</v>
      </c>
      <c r="CD194">
        <v>3.4645662499999998</v>
      </c>
      <c r="CE194">
        <v>26.8422625</v>
      </c>
      <c r="CF194">
        <v>26.447099999999999</v>
      </c>
      <c r="CG194">
        <v>1199.9962499999999</v>
      </c>
      <c r="CH194">
        <v>0.499997625</v>
      </c>
      <c r="CI194">
        <v>0.500002375</v>
      </c>
      <c r="CJ194">
        <v>0</v>
      </c>
      <c r="CK194">
        <v>1501.85375</v>
      </c>
      <c r="CL194">
        <v>4.9990899999999998</v>
      </c>
      <c r="CM194">
        <v>17401.05</v>
      </c>
      <c r="CN194">
        <v>9557.8187500000004</v>
      </c>
      <c r="CO194">
        <v>44</v>
      </c>
      <c r="CP194">
        <v>46.140500000000003</v>
      </c>
      <c r="CQ194">
        <v>44.811999999999998</v>
      </c>
      <c r="CR194">
        <v>45.280999999999999</v>
      </c>
      <c r="CS194">
        <v>45.25</v>
      </c>
      <c r="CT194">
        <v>597.49624999999992</v>
      </c>
      <c r="CU194">
        <v>597.5</v>
      </c>
      <c r="CV194">
        <v>0</v>
      </c>
      <c r="CW194">
        <v>1670961853.5999999</v>
      </c>
      <c r="CX194">
        <v>0</v>
      </c>
      <c r="CY194">
        <v>1670954496.5999999</v>
      </c>
      <c r="CZ194" t="s">
        <v>356</v>
      </c>
      <c r="DA194">
        <v>1670954495.5999999</v>
      </c>
      <c r="DB194">
        <v>1670954496.5999999</v>
      </c>
      <c r="DC194">
        <v>16</v>
      </c>
      <c r="DD194">
        <v>-7.6999999999999999E-2</v>
      </c>
      <c r="DE194">
        <v>-1.0999999999999999E-2</v>
      </c>
      <c r="DF194">
        <v>-4.38</v>
      </c>
      <c r="DG194">
        <v>0.152</v>
      </c>
      <c r="DH194">
        <v>415</v>
      </c>
      <c r="DI194">
        <v>32</v>
      </c>
      <c r="DJ194">
        <v>0.4</v>
      </c>
      <c r="DK194">
        <v>0.41</v>
      </c>
      <c r="DL194">
        <v>-20.397214999999999</v>
      </c>
      <c r="DM194">
        <v>-1.1735977485928719</v>
      </c>
      <c r="DN194">
        <v>0.12774463697157701</v>
      </c>
      <c r="DO194">
        <v>0</v>
      </c>
      <c r="DP194">
        <v>0.79350094999999998</v>
      </c>
      <c r="DQ194">
        <v>0.11828908818010971</v>
      </c>
      <c r="DR194">
        <v>1.8915514022820001E-2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3.2957100000000001</v>
      </c>
      <c r="EB194">
        <v>2.6254200000000001</v>
      </c>
      <c r="EC194">
        <v>0.205349</v>
      </c>
      <c r="ED194">
        <v>0.20558799999999999</v>
      </c>
      <c r="EE194">
        <v>0.14201800000000001</v>
      </c>
      <c r="EF194">
        <v>0.13833699999999999</v>
      </c>
      <c r="EG194">
        <v>23991.5</v>
      </c>
      <c r="EH194">
        <v>24399.1</v>
      </c>
      <c r="EI194">
        <v>28099.7</v>
      </c>
      <c r="EJ194">
        <v>29574.799999999999</v>
      </c>
      <c r="EK194">
        <v>33177.4</v>
      </c>
      <c r="EL194">
        <v>35380</v>
      </c>
      <c r="EM194">
        <v>39660.6</v>
      </c>
      <c r="EN194">
        <v>42268.4</v>
      </c>
      <c r="EO194">
        <v>2.1510500000000001</v>
      </c>
      <c r="EP194">
        <v>2.1694800000000001</v>
      </c>
      <c r="EQ194">
        <v>0.10703500000000001</v>
      </c>
      <c r="ER194">
        <v>0</v>
      </c>
      <c r="ES194">
        <v>31.333500000000001</v>
      </c>
      <c r="ET194">
        <v>999.9</v>
      </c>
      <c r="EU194">
        <v>71.099999999999994</v>
      </c>
      <c r="EV194">
        <v>35.1</v>
      </c>
      <c r="EW194">
        <v>39.984499999999997</v>
      </c>
      <c r="EX194">
        <v>57.756300000000003</v>
      </c>
      <c r="EY194">
        <v>-2.84856</v>
      </c>
      <c r="EZ194">
        <v>2</v>
      </c>
      <c r="FA194">
        <v>0.54469800000000002</v>
      </c>
      <c r="FB194">
        <v>0.58513300000000001</v>
      </c>
      <c r="FC194">
        <v>20.2698</v>
      </c>
      <c r="FD194">
        <v>5.2189399999999999</v>
      </c>
      <c r="FE194">
        <v>12.008599999999999</v>
      </c>
      <c r="FF194">
        <v>4.9866999999999999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1.86229</v>
      </c>
      <c r="FN194">
        <v>1.86432</v>
      </c>
      <c r="FO194">
        <v>1.86036</v>
      </c>
      <c r="FP194">
        <v>1.86111</v>
      </c>
      <c r="FQ194">
        <v>1.8602000000000001</v>
      </c>
      <c r="FR194">
        <v>1.86188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-5.45</v>
      </c>
      <c r="GH194">
        <v>0.1525</v>
      </c>
      <c r="GI194">
        <v>-3.43048097447471</v>
      </c>
      <c r="GJ194">
        <v>-2.7043828418459848E-3</v>
      </c>
      <c r="GK194">
        <v>1.1637646390227569E-6</v>
      </c>
      <c r="GL194">
        <v>-2.7935288173591201E-10</v>
      </c>
      <c r="GM194">
        <v>0.15243500000000409</v>
      </c>
      <c r="GN194">
        <v>0</v>
      </c>
      <c r="GO194">
        <v>0</v>
      </c>
      <c r="GP194">
        <v>0</v>
      </c>
      <c r="GQ194">
        <v>5</v>
      </c>
      <c r="GR194">
        <v>2087</v>
      </c>
      <c r="GS194">
        <v>4</v>
      </c>
      <c r="GT194">
        <v>31</v>
      </c>
      <c r="GU194">
        <v>122.1</v>
      </c>
      <c r="GV194">
        <v>122.1</v>
      </c>
      <c r="GW194">
        <v>3.1897000000000002</v>
      </c>
      <c r="GX194">
        <v>2.5268600000000001</v>
      </c>
      <c r="GY194">
        <v>2.04834</v>
      </c>
      <c r="GZ194">
        <v>2.6184099999999999</v>
      </c>
      <c r="HA194">
        <v>2.1972700000000001</v>
      </c>
      <c r="HB194">
        <v>2.3547400000000001</v>
      </c>
      <c r="HC194">
        <v>40.476500000000001</v>
      </c>
      <c r="HD194">
        <v>13.343999999999999</v>
      </c>
      <c r="HE194">
        <v>18</v>
      </c>
      <c r="HF194">
        <v>653.41600000000005</v>
      </c>
      <c r="HG194">
        <v>742.65099999999995</v>
      </c>
      <c r="HH194">
        <v>30.999099999999999</v>
      </c>
      <c r="HI194">
        <v>34.094799999999999</v>
      </c>
      <c r="HJ194">
        <v>30.001300000000001</v>
      </c>
      <c r="HK194">
        <v>33.8611</v>
      </c>
      <c r="HL194">
        <v>33.8414</v>
      </c>
      <c r="HM194">
        <v>63.811500000000002</v>
      </c>
      <c r="HN194">
        <v>17.8598</v>
      </c>
      <c r="HO194">
        <v>100</v>
      </c>
      <c r="HP194">
        <v>31</v>
      </c>
      <c r="HQ194">
        <v>1196.72</v>
      </c>
      <c r="HR194">
        <v>34.377899999999997</v>
      </c>
      <c r="HS194">
        <v>99.0107</v>
      </c>
      <c r="HT194">
        <v>98.020799999999994</v>
      </c>
    </row>
    <row r="195" spans="1:228" x14ac:dyDescent="0.2">
      <c r="A195">
        <v>180</v>
      </c>
      <c r="B195">
        <v>1670961825.0999999</v>
      </c>
      <c r="C195">
        <v>715.09999990463257</v>
      </c>
      <c r="D195" t="s">
        <v>719</v>
      </c>
      <c r="E195" t="s">
        <v>720</v>
      </c>
      <c r="F195">
        <v>4</v>
      </c>
      <c r="G195">
        <v>1670961823.0999999</v>
      </c>
      <c r="H195">
        <f t="shared" si="68"/>
        <v>2.0030862493426679E-3</v>
      </c>
      <c r="I195">
        <f t="shared" si="69"/>
        <v>2.003086249342668</v>
      </c>
      <c r="J195">
        <f t="shared" si="70"/>
        <v>23.882277434768795</v>
      </c>
      <c r="K195">
        <f t="shared" si="71"/>
        <v>1167.957142857143</v>
      </c>
      <c r="L195">
        <f t="shared" si="72"/>
        <v>844.21237899333607</v>
      </c>
      <c r="M195">
        <f t="shared" si="73"/>
        <v>85.349001495068805</v>
      </c>
      <c r="N195">
        <f t="shared" si="74"/>
        <v>118.07926347959591</v>
      </c>
      <c r="O195">
        <f t="shared" si="75"/>
        <v>0.13014308267813443</v>
      </c>
      <c r="P195">
        <f t="shared" si="76"/>
        <v>3.6751989165468304</v>
      </c>
      <c r="Q195">
        <f t="shared" si="77"/>
        <v>0.12763600664186278</v>
      </c>
      <c r="R195">
        <f t="shared" si="78"/>
        <v>7.9993732333987461E-2</v>
      </c>
      <c r="S195">
        <f t="shared" si="79"/>
        <v>226.11424033559521</v>
      </c>
      <c r="T195">
        <f t="shared" si="80"/>
        <v>33.677625220399911</v>
      </c>
      <c r="U195">
        <f t="shared" si="81"/>
        <v>33.061</v>
      </c>
      <c r="V195">
        <f t="shared" si="82"/>
        <v>5.0694488052740558</v>
      </c>
      <c r="W195">
        <f t="shared" si="83"/>
        <v>70.185981324115915</v>
      </c>
      <c r="X195">
        <f t="shared" si="84"/>
        <v>3.5504672662131553</v>
      </c>
      <c r="Y195">
        <f t="shared" si="85"/>
        <v>5.058655872911781</v>
      </c>
      <c r="Z195">
        <f t="shared" si="86"/>
        <v>1.5189815390609005</v>
      </c>
      <c r="AA195">
        <f t="shared" si="87"/>
        <v>-88.336103596011654</v>
      </c>
      <c r="AB195">
        <f t="shared" si="88"/>
        <v>-7.5178961787767706</v>
      </c>
      <c r="AC195">
        <f t="shared" si="89"/>
        <v>-0.46867296190805602</v>
      </c>
      <c r="AD195">
        <f t="shared" si="90"/>
        <v>129.79156759889872</v>
      </c>
      <c r="AE195">
        <f t="shared" si="91"/>
        <v>47.362148188828314</v>
      </c>
      <c r="AF195">
        <f t="shared" si="92"/>
        <v>1.9816104921181283</v>
      </c>
      <c r="AG195">
        <f t="shared" si="93"/>
        <v>23.882277434768795</v>
      </c>
      <c r="AH195">
        <v>1230.1162360468029</v>
      </c>
      <c r="AI195">
        <v>1213.065515151515</v>
      </c>
      <c r="AJ195">
        <v>1.733002543732274</v>
      </c>
      <c r="AK195">
        <v>64.07577277955869</v>
      </c>
      <c r="AL195">
        <f t="shared" si="94"/>
        <v>2.003086249342668</v>
      </c>
      <c r="AM195">
        <v>34.321876388549448</v>
      </c>
      <c r="AN195">
        <v>35.122948951048983</v>
      </c>
      <c r="AO195">
        <v>3.0862175474058429E-4</v>
      </c>
      <c r="AP195">
        <v>91.892419978846732</v>
      </c>
      <c r="AQ195">
        <v>35</v>
      </c>
      <c r="AR195">
        <v>5</v>
      </c>
      <c r="AS195">
        <f t="shared" si="95"/>
        <v>1</v>
      </c>
      <c r="AT195">
        <f t="shared" si="96"/>
        <v>0</v>
      </c>
      <c r="AU195">
        <f t="shared" si="97"/>
        <v>47239.016019233597</v>
      </c>
      <c r="AV195">
        <f t="shared" si="98"/>
        <v>1199.994285714286</v>
      </c>
      <c r="AW195">
        <f t="shared" si="99"/>
        <v>1025.9201493966816</v>
      </c>
      <c r="AX195">
        <f t="shared" si="100"/>
        <v>0.85493752896165809</v>
      </c>
      <c r="AY195">
        <f t="shared" si="101"/>
        <v>0.18842943089600023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1670961823.0999999</v>
      </c>
      <c r="BF195">
        <v>1167.957142857143</v>
      </c>
      <c r="BG195">
        <v>1188.591428571428</v>
      </c>
      <c r="BH195">
        <v>35.118728571428584</v>
      </c>
      <c r="BI195">
        <v>34.324528571428573</v>
      </c>
      <c r="BJ195">
        <v>1173.4100000000001</v>
      </c>
      <c r="BK195">
        <v>34.96631428571429</v>
      </c>
      <c r="BL195">
        <v>650.01900000000001</v>
      </c>
      <c r="BM195">
        <v>100.9988571428571</v>
      </c>
      <c r="BN195">
        <v>0.1001122857142857</v>
      </c>
      <c r="BO195">
        <v>33.023057142857148</v>
      </c>
      <c r="BP195">
        <v>33.061</v>
      </c>
      <c r="BQ195">
        <v>999.89999999999986</v>
      </c>
      <c r="BR195">
        <v>0</v>
      </c>
      <c r="BS195">
        <v>0</v>
      </c>
      <c r="BT195">
        <v>8996.2485714285722</v>
      </c>
      <c r="BU195">
        <v>0</v>
      </c>
      <c r="BV195">
        <v>176.42457142857151</v>
      </c>
      <c r="BW195">
        <v>-20.637057142857142</v>
      </c>
      <c r="BX195">
        <v>1210.464285714286</v>
      </c>
      <c r="BY195">
        <v>1230.841428571428</v>
      </c>
      <c r="BZ195">
        <v>0.79422000000000004</v>
      </c>
      <c r="CA195">
        <v>1188.591428571428</v>
      </c>
      <c r="CB195">
        <v>34.324528571428573</v>
      </c>
      <c r="CC195">
        <v>3.5469528571428581</v>
      </c>
      <c r="CD195">
        <v>3.4667371428571432</v>
      </c>
      <c r="CE195">
        <v>26.846171428571431</v>
      </c>
      <c r="CF195">
        <v>26.457714285714289</v>
      </c>
      <c r="CG195">
        <v>1199.994285714286</v>
      </c>
      <c r="CH195">
        <v>0.50000057142857135</v>
      </c>
      <c r="CI195">
        <v>0.49999942857142859</v>
      </c>
      <c r="CJ195">
        <v>0</v>
      </c>
      <c r="CK195">
        <v>1506.0971428571429</v>
      </c>
      <c r="CL195">
        <v>4.9990899999999998</v>
      </c>
      <c r="CM195">
        <v>17448.728571428572</v>
      </c>
      <c r="CN195">
        <v>9557.7957142857158</v>
      </c>
      <c r="CO195">
        <v>44</v>
      </c>
      <c r="CP195">
        <v>46.142714285714291</v>
      </c>
      <c r="CQ195">
        <v>44.811999999999998</v>
      </c>
      <c r="CR195">
        <v>45.311999999999998</v>
      </c>
      <c r="CS195">
        <v>45.25</v>
      </c>
      <c r="CT195">
        <v>597.49714285714276</v>
      </c>
      <c r="CU195">
        <v>597.49857142857138</v>
      </c>
      <c r="CV195">
        <v>0</v>
      </c>
      <c r="CW195">
        <v>1670961857.2</v>
      </c>
      <c r="CX195">
        <v>0</v>
      </c>
      <c r="CY195">
        <v>1670954496.5999999</v>
      </c>
      <c r="CZ195" t="s">
        <v>356</v>
      </c>
      <c r="DA195">
        <v>1670954495.5999999</v>
      </c>
      <c r="DB195">
        <v>1670954496.5999999</v>
      </c>
      <c r="DC195">
        <v>16</v>
      </c>
      <c r="DD195">
        <v>-7.6999999999999999E-2</v>
      </c>
      <c r="DE195">
        <v>-1.0999999999999999E-2</v>
      </c>
      <c r="DF195">
        <v>-4.38</v>
      </c>
      <c r="DG195">
        <v>0.152</v>
      </c>
      <c r="DH195">
        <v>415</v>
      </c>
      <c r="DI195">
        <v>32</v>
      </c>
      <c r="DJ195">
        <v>0.4</v>
      </c>
      <c r="DK195">
        <v>0.41</v>
      </c>
      <c r="DL195">
        <v>-20.479677500000001</v>
      </c>
      <c r="DM195">
        <v>-1.0702255159474121</v>
      </c>
      <c r="DN195">
        <v>0.1177549775752601</v>
      </c>
      <c r="DO195">
        <v>0</v>
      </c>
      <c r="DP195">
        <v>0.79396975000000003</v>
      </c>
      <c r="DQ195">
        <v>0.113580180112568</v>
      </c>
      <c r="DR195">
        <v>1.7375206499132601E-2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3.2959299999999998</v>
      </c>
      <c r="EB195">
        <v>2.6253000000000002</v>
      </c>
      <c r="EC195">
        <v>0.20608199999999999</v>
      </c>
      <c r="ED195">
        <v>0.20630399999999999</v>
      </c>
      <c r="EE195">
        <v>0.142043</v>
      </c>
      <c r="EF195">
        <v>0.13834099999999999</v>
      </c>
      <c r="EG195">
        <v>23968.799999999999</v>
      </c>
      <c r="EH195">
        <v>24376.1</v>
      </c>
      <c r="EI195">
        <v>28099.200000000001</v>
      </c>
      <c r="EJ195">
        <v>29573.8</v>
      </c>
      <c r="EK195">
        <v>33175.699999999997</v>
      </c>
      <c r="EL195">
        <v>35378.9</v>
      </c>
      <c r="EM195">
        <v>39659.699999999997</v>
      </c>
      <c r="EN195">
        <v>42267.199999999997</v>
      </c>
      <c r="EO195">
        <v>2.1514199999999999</v>
      </c>
      <c r="EP195">
        <v>2.1692200000000001</v>
      </c>
      <c r="EQ195">
        <v>0.106692</v>
      </c>
      <c r="ER195">
        <v>0</v>
      </c>
      <c r="ES195">
        <v>31.319800000000001</v>
      </c>
      <c r="ET195">
        <v>999.9</v>
      </c>
      <c r="EU195">
        <v>71.099999999999994</v>
      </c>
      <c r="EV195">
        <v>35.1</v>
      </c>
      <c r="EW195">
        <v>39.982199999999999</v>
      </c>
      <c r="EX195">
        <v>57.276299999999999</v>
      </c>
      <c r="EY195">
        <v>-3.0288499999999998</v>
      </c>
      <c r="EZ195">
        <v>2</v>
      </c>
      <c r="FA195">
        <v>0.54562999999999995</v>
      </c>
      <c r="FB195">
        <v>0.58289500000000005</v>
      </c>
      <c r="FC195">
        <v>20.2698</v>
      </c>
      <c r="FD195">
        <v>5.2190899999999996</v>
      </c>
      <c r="FE195">
        <v>12.007999999999999</v>
      </c>
      <c r="FF195">
        <v>4.9863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1.8623000000000001</v>
      </c>
      <c r="FN195">
        <v>1.8643099999999999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-5.45</v>
      </c>
      <c r="GH195">
        <v>0.15240000000000001</v>
      </c>
      <c r="GI195">
        <v>-3.43048097447471</v>
      </c>
      <c r="GJ195">
        <v>-2.7043828418459848E-3</v>
      </c>
      <c r="GK195">
        <v>1.1637646390227569E-6</v>
      </c>
      <c r="GL195">
        <v>-2.7935288173591201E-10</v>
      </c>
      <c r="GM195">
        <v>0.15243500000000409</v>
      </c>
      <c r="GN195">
        <v>0</v>
      </c>
      <c r="GO195">
        <v>0</v>
      </c>
      <c r="GP195">
        <v>0</v>
      </c>
      <c r="GQ195">
        <v>5</v>
      </c>
      <c r="GR195">
        <v>2087</v>
      </c>
      <c r="GS195">
        <v>4</v>
      </c>
      <c r="GT195">
        <v>31</v>
      </c>
      <c r="GU195">
        <v>122.2</v>
      </c>
      <c r="GV195">
        <v>122.1</v>
      </c>
      <c r="GW195">
        <v>3.2043499999999998</v>
      </c>
      <c r="GX195">
        <v>2.5329600000000001</v>
      </c>
      <c r="GY195">
        <v>2.04834</v>
      </c>
      <c r="GZ195">
        <v>2.6171899999999999</v>
      </c>
      <c r="HA195">
        <v>2.1972700000000001</v>
      </c>
      <c r="HB195">
        <v>2.323</v>
      </c>
      <c r="HC195">
        <v>40.476500000000001</v>
      </c>
      <c r="HD195">
        <v>13.3177</v>
      </c>
      <c r="HE195">
        <v>18</v>
      </c>
      <c r="HF195">
        <v>653.81399999999996</v>
      </c>
      <c r="HG195">
        <v>742.52200000000005</v>
      </c>
      <c r="HH195">
        <v>30.999300000000002</v>
      </c>
      <c r="HI195">
        <v>34.104100000000003</v>
      </c>
      <c r="HJ195">
        <v>30.001200000000001</v>
      </c>
      <c r="HK195">
        <v>33.871000000000002</v>
      </c>
      <c r="HL195">
        <v>33.850499999999997</v>
      </c>
      <c r="HM195">
        <v>64.101100000000002</v>
      </c>
      <c r="HN195">
        <v>17.8598</v>
      </c>
      <c r="HO195">
        <v>100</v>
      </c>
      <c r="HP195">
        <v>31</v>
      </c>
      <c r="HQ195">
        <v>1203.4000000000001</v>
      </c>
      <c r="HR195">
        <v>34.377200000000002</v>
      </c>
      <c r="HS195">
        <v>99.008499999999998</v>
      </c>
      <c r="HT195">
        <v>98.017799999999994</v>
      </c>
    </row>
    <row r="196" spans="1:228" x14ac:dyDescent="0.2">
      <c r="A196">
        <v>181</v>
      </c>
      <c r="B196">
        <v>1670961829.0999999</v>
      </c>
      <c r="C196">
        <v>719.09999990463257</v>
      </c>
      <c r="D196" t="s">
        <v>721</v>
      </c>
      <c r="E196" t="s">
        <v>722</v>
      </c>
      <c r="F196">
        <v>4</v>
      </c>
      <c r="G196">
        <v>1670961826.7874999</v>
      </c>
      <c r="H196">
        <f t="shared" si="68"/>
        <v>2.0167536827790295E-3</v>
      </c>
      <c r="I196">
        <f t="shared" si="69"/>
        <v>2.0167536827790293</v>
      </c>
      <c r="J196">
        <f t="shared" si="70"/>
        <v>24.15465959597854</v>
      </c>
      <c r="K196">
        <f t="shared" si="71"/>
        <v>1174.105</v>
      </c>
      <c r="L196">
        <f t="shared" si="72"/>
        <v>850.14601951928387</v>
      </c>
      <c r="M196">
        <f t="shared" si="73"/>
        <v>85.948118263475948</v>
      </c>
      <c r="N196">
        <f t="shared" si="74"/>
        <v>118.69974460481424</v>
      </c>
      <c r="O196">
        <f t="shared" si="75"/>
        <v>0.13157694289692046</v>
      </c>
      <c r="P196">
        <f t="shared" si="76"/>
        <v>3.6788241250655593</v>
      </c>
      <c r="Q196">
        <f t="shared" si="77"/>
        <v>0.12901737660351234</v>
      </c>
      <c r="R196">
        <f t="shared" si="78"/>
        <v>8.0861680100207098E-2</v>
      </c>
      <c r="S196">
        <f t="shared" si="79"/>
        <v>226.11257510966752</v>
      </c>
      <c r="T196">
        <f t="shared" si="80"/>
        <v>33.666794845438432</v>
      </c>
      <c r="U196">
        <f t="shared" si="81"/>
        <v>33.042787500000003</v>
      </c>
      <c r="V196">
        <f t="shared" si="82"/>
        <v>5.0642657203131405</v>
      </c>
      <c r="W196">
        <f t="shared" si="83"/>
        <v>70.23095684064026</v>
      </c>
      <c r="X196">
        <f t="shared" si="84"/>
        <v>3.5512742865645963</v>
      </c>
      <c r="Y196">
        <f t="shared" si="85"/>
        <v>5.0565654325666189</v>
      </c>
      <c r="Z196">
        <f t="shared" si="86"/>
        <v>1.5129914337485442</v>
      </c>
      <c r="AA196">
        <f t="shared" si="87"/>
        <v>-88.938837410555209</v>
      </c>
      <c r="AB196">
        <f t="shared" si="88"/>
        <v>-5.3723388052696759</v>
      </c>
      <c r="AC196">
        <f t="shared" si="89"/>
        <v>-0.33454486143961282</v>
      </c>
      <c r="AD196">
        <f t="shared" si="90"/>
        <v>131.46685403240303</v>
      </c>
      <c r="AE196">
        <f t="shared" si="91"/>
        <v>47.265510550974568</v>
      </c>
      <c r="AF196">
        <f t="shared" si="92"/>
        <v>2.0099354431022265</v>
      </c>
      <c r="AG196">
        <f t="shared" si="93"/>
        <v>24.15465959597854</v>
      </c>
      <c r="AH196">
        <v>1236.978368821578</v>
      </c>
      <c r="AI196">
        <v>1219.936303030303</v>
      </c>
      <c r="AJ196">
        <v>1.700921485316693</v>
      </c>
      <c r="AK196">
        <v>64.07577277955869</v>
      </c>
      <c r="AL196">
        <f t="shared" si="94"/>
        <v>2.0167536827790293</v>
      </c>
      <c r="AM196">
        <v>34.323536083382862</v>
      </c>
      <c r="AN196">
        <v>35.130132167832187</v>
      </c>
      <c r="AO196">
        <v>2.9574826582542111E-4</v>
      </c>
      <c r="AP196">
        <v>91.892419978846732</v>
      </c>
      <c r="AQ196">
        <v>35</v>
      </c>
      <c r="AR196">
        <v>5</v>
      </c>
      <c r="AS196">
        <f t="shared" si="95"/>
        <v>1</v>
      </c>
      <c r="AT196">
        <f t="shared" si="96"/>
        <v>0</v>
      </c>
      <c r="AU196">
        <f t="shared" si="97"/>
        <v>47304.926264885209</v>
      </c>
      <c r="AV196">
        <f t="shared" si="98"/>
        <v>1199.9862499999999</v>
      </c>
      <c r="AW196">
        <f t="shared" si="99"/>
        <v>1025.9132010930919</v>
      </c>
      <c r="AX196">
        <f t="shared" si="100"/>
        <v>0.8549374637360152</v>
      </c>
      <c r="AY196">
        <f t="shared" si="101"/>
        <v>0.18842930501050953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1670961826.7874999</v>
      </c>
      <c r="BF196">
        <v>1174.105</v>
      </c>
      <c r="BG196">
        <v>1194.7175</v>
      </c>
      <c r="BH196">
        <v>35.127025000000003</v>
      </c>
      <c r="BI196">
        <v>34.3215</v>
      </c>
      <c r="BJ196">
        <v>1179.5650000000001</v>
      </c>
      <c r="BK196">
        <v>34.974587499999998</v>
      </c>
      <c r="BL196">
        <v>650.03537500000004</v>
      </c>
      <c r="BM196">
        <v>100.99825</v>
      </c>
      <c r="BN196">
        <v>9.9815849999999998E-2</v>
      </c>
      <c r="BO196">
        <v>33.015700000000002</v>
      </c>
      <c r="BP196">
        <v>33.042787500000003</v>
      </c>
      <c r="BQ196">
        <v>999.9</v>
      </c>
      <c r="BR196">
        <v>0</v>
      </c>
      <c r="BS196">
        <v>0</v>
      </c>
      <c r="BT196">
        <v>9008.8299999999981</v>
      </c>
      <c r="BU196">
        <v>0</v>
      </c>
      <c r="BV196">
        <v>138.01249999999999</v>
      </c>
      <c r="BW196">
        <v>-20.611924999999999</v>
      </c>
      <c r="BX196">
        <v>1216.8487500000001</v>
      </c>
      <c r="BY196">
        <v>1237.17875</v>
      </c>
      <c r="BZ196">
        <v>0.80551625000000004</v>
      </c>
      <c r="CA196">
        <v>1194.7175</v>
      </c>
      <c r="CB196">
        <v>34.3215</v>
      </c>
      <c r="CC196">
        <v>3.5477725000000002</v>
      </c>
      <c r="CD196">
        <v>3.46641625</v>
      </c>
      <c r="CE196">
        <v>26.850100000000001</v>
      </c>
      <c r="CF196">
        <v>26.456137500000001</v>
      </c>
      <c r="CG196">
        <v>1199.9862499999999</v>
      </c>
      <c r="CH196">
        <v>0.50000112500000005</v>
      </c>
      <c r="CI196">
        <v>0.49999887500000001</v>
      </c>
      <c r="CJ196">
        <v>0</v>
      </c>
      <c r="CK196">
        <v>1509.70875</v>
      </c>
      <c r="CL196">
        <v>4.9990899999999998</v>
      </c>
      <c r="CM196">
        <v>17488.474999999999</v>
      </c>
      <c r="CN196">
        <v>9557.7462500000001</v>
      </c>
      <c r="CO196">
        <v>44</v>
      </c>
      <c r="CP196">
        <v>46.155999999999999</v>
      </c>
      <c r="CQ196">
        <v>44.811999999999998</v>
      </c>
      <c r="CR196">
        <v>45.296499999999988</v>
      </c>
      <c r="CS196">
        <v>45.25</v>
      </c>
      <c r="CT196">
        <v>597.495</v>
      </c>
      <c r="CU196">
        <v>597.49125000000004</v>
      </c>
      <c r="CV196">
        <v>0</v>
      </c>
      <c r="CW196">
        <v>1670961861.4000001</v>
      </c>
      <c r="CX196">
        <v>0</v>
      </c>
      <c r="CY196">
        <v>1670954496.5999999</v>
      </c>
      <c r="CZ196" t="s">
        <v>356</v>
      </c>
      <c r="DA196">
        <v>1670954495.5999999</v>
      </c>
      <c r="DB196">
        <v>1670954496.5999999</v>
      </c>
      <c r="DC196">
        <v>16</v>
      </c>
      <c r="DD196">
        <v>-7.6999999999999999E-2</v>
      </c>
      <c r="DE196">
        <v>-1.0999999999999999E-2</v>
      </c>
      <c r="DF196">
        <v>-4.38</v>
      </c>
      <c r="DG196">
        <v>0.152</v>
      </c>
      <c r="DH196">
        <v>415</v>
      </c>
      <c r="DI196">
        <v>32</v>
      </c>
      <c r="DJ196">
        <v>0.4</v>
      </c>
      <c r="DK196">
        <v>0.41</v>
      </c>
      <c r="DL196">
        <v>-20.530169999999998</v>
      </c>
      <c r="DM196">
        <v>-0.83245778611627119</v>
      </c>
      <c r="DN196">
        <v>0.10308438339535229</v>
      </c>
      <c r="DO196">
        <v>0</v>
      </c>
      <c r="DP196">
        <v>0.80171882500000002</v>
      </c>
      <c r="DQ196">
        <v>1.6555598499060419E-2</v>
      </c>
      <c r="DR196">
        <v>9.3932059699750638E-3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368</v>
      </c>
      <c r="EA196">
        <v>3.2956599999999998</v>
      </c>
      <c r="EB196">
        <v>2.6249600000000002</v>
      </c>
      <c r="EC196">
        <v>0.206792</v>
      </c>
      <c r="ED196">
        <v>0.20702799999999999</v>
      </c>
      <c r="EE196">
        <v>0.14205699999999999</v>
      </c>
      <c r="EF196">
        <v>0.13832</v>
      </c>
      <c r="EG196">
        <v>23946.5</v>
      </c>
      <c r="EH196">
        <v>24353.200000000001</v>
      </c>
      <c r="EI196">
        <v>28098.3</v>
      </c>
      <c r="EJ196">
        <v>29573.200000000001</v>
      </c>
      <c r="EK196">
        <v>33174.300000000003</v>
      </c>
      <c r="EL196">
        <v>35378.800000000003</v>
      </c>
      <c r="EM196">
        <v>39658.699999999997</v>
      </c>
      <c r="EN196">
        <v>42266.1</v>
      </c>
      <c r="EO196">
        <v>2.1509999999999998</v>
      </c>
      <c r="EP196">
        <v>2.1693199999999999</v>
      </c>
      <c r="EQ196">
        <v>0.107087</v>
      </c>
      <c r="ER196">
        <v>0</v>
      </c>
      <c r="ES196">
        <v>31.3033</v>
      </c>
      <c r="ET196">
        <v>999.9</v>
      </c>
      <c r="EU196">
        <v>71</v>
      </c>
      <c r="EV196">
        <v>35.1</v>
      </c>
      <c r="EW196">
        <v>39.925199999999997</v>
      </c>
      <c r="EX196">
        <v>57.426299999999998</v>
      </c>
      <c r="EY196">
        <v>-2.9967999999999999</v>
      </c>
      <c r="EZ196">
        <v>2</v>
      </c>
      <c r="FA196">
        <v>0.54652699999999999</v>
      </c>
      <c r="FB196">
        <v>0.58060199999999995</v>
      </c>
      <c r="FC196">
        <v>20.2699</v>
      </c>
      <c r="FD196">
        <v>5.2190899999999996</v>
      </c>
      <c r="FE196">
        <v>12.007</v>
      </c>
      <c r="FF196">
        <v>4.9863499999999998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1.8622799999999999</v>
      </c>
      <c r="FN196">
        <v>1.86432</v>
      </c>
      <c r="FO196">
        <v>1.86036</v>
      </c>
      <c r="FP196">
        <v>1.86111</v>
      </c>
      <c r="FQ196">
        <v>1.8602000000000001</v>
      </c>
      <c r="FR196">
        <v>1.86188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-5.46</v>
      </c>
      <c r="GH196">
        <v>0.15240000000000001</v>
      </c>
      <c r="GI196">
        <v>-3.43048097447471</v>
      </c>
      <c r="GJ196">
        <v>-2.7043828418459848E-3</v>
      </c>
      <c r="GK196">
        <v>1.1637646390227569E-6</v>
      </c>
      <c r="GL196">
        <v>-2.7935288173591201E-10</v>
      </c>
      <c r="GM196">
        <v>0.15243500000000409</v>
      </c>
      <c r="GN196">
        <v>0</v>
      </c>
      <c r="GO196">
        <v>0</v>
      </c>
      <c r="GP196">
        <v>0</v>
      </c>
      <c r="GQ196">
        <v>5</v>
      </c>
      <c r="GR196">
        <v>2087</v>
      </c>
      <c r="GS196">
        <v>4</v>
      </c>
      <c r="GT196">
        <v>31</v>
      </c>
      <c r="GU196">
        <v>122.2</v>
      </c>
      <c r="GV196">
        <v>122.2</v>
      </c>
      <c r="GW196">
        <v>3.2177699999999998</v>
      </c>
      <c r="GX196">
        <v>2.5402800000000001</v>
      </c>
      <c r="GY196">
        <v>2.04834</v>
      </c>
      <c r="GZ196">
        <v>2.6184099999999999</v>
      </c>
      <c r="HA196">
        <v>2.1972700000000001</v>
      </c>
      <c r="HB196">
        <v>2.2973599999999998</v>
      </c>
      <c r="HC196">
        <v>40.476500000000001</v>
      </c>
      <c r="HD196">
        <v>13.308999999999999</v>
      </c>
      <c r="HE196">
        <v>18</v>
      </c>
      <c r="HF196">
        <v>653.57100000000003</v>
      </c>
      <c r="HG196">
        <v>742.72900000000004</v>
      </c>
      <c r="HH196">
        <v>30.999300000000002</v>
      </c>
      <c r="HI196">
        <v>34.113300000000002</v>
      </c>
      <c r="HJ196">
        <v>30.001200000000001</v>
      </c>
      <c r="HK196">
        <v>33.880200000000002</v>
      </c>
      <c r="HL196">
        <v>33.8596</v>
      </c>
      <c r="HM196">
        <v>64.382000000000005</v>
      </c>
      <c r="HN196">
        <v>17.8598</v>
      </c>
      <c r="HO196">
        <v>100</v>
      </c>
      <c r="HP196">
        <v>31</v>
      </c>
      <c r="HQ196">
        <v>1210.08</v>
      </c>
      <c r="HR196">
        <v>34.385300000000001</v>
      </c>
      <c r="HS196">
        <v>99.005799999999994</v>
      </c>
      <c r="HT196">
        <v>98.015500000000003</v>
      </c>
    </row>
    <row r="197" spans="1:228" x14ac:dyDescent="0.2">
      <c r="A197">
        <v>182</v>
      </c>
      <c r="B197">
        <v>1670961833.0999999</v>
      </c>
      <c r="C197">
        <v>723.09999990463257</v>
      </c>
      <c r="D197" t="s">
        <v>723</v>
      </c>
      <c r="E197" t="s">
        <v>724</v>
      </c>
      <c r="F197">
        <v>4</v>
      </c>
      <c r="G197">
        <v>1670961831.0999999</v>
      </c>
      <c r="H197">
        <f t="shared" si="68"/>
        <v>2.0256982569365166E-3</v>
      </c>
      <c r="I197">
        <f t="shared" si="69"/>
        <v>2.0256982569365167</v>
      </c>
      <c r="J197">
        <f t="shared" si="70"/>
        <v>24.617159328779543</v>
      </c>
      <c r="K197">
        <f t="shared" si="71"/>
        <v>1181.187142857143</v>
      </c>
      <c r="L197">
        <f t="shared" si="72"/>
        <v>853.13063740878556</v>
      </c>
      <c r="M197">
        <f t="shared" si="73"/>
        <v>86.251016611597365</v>
      </c>
      <c r="N197">
        <f t="shared" si="74"/>
        <v>119.41734057214569</v>
      </c>
      <c r="O197">
        <f t="shared" si="75"/>
        <v>0.13234121808210933</v>
      </c>
      <c r="P197">
        <f t="shared" si="76"/>
        <v>3.6699396869727918</v>
      </c>
      <c r="Q197">
        <f t="shared" si="77"/>
        <v>0.12974601050224766</v>
      </c>
      <c r="R197">
        <f t="shared" si="78"/>
        <v>8.1320186847350734E-2</v>
      </c>
      <c r="S197">
        <f t="shared" si="79"/>
        <v>226.11805252052949</v>
      </c>
      <c r="T197">
        <f t="shared" si="80"/>
        <v>33.663414813386808</v>
      </c>
      <c r="U197">
        <f t="shared" si="81"/>
        <v>33.037014285714278</v>
      </c>
      <c r="V197">
        <f t="shared" si="82"/>
        <v>5.0626236872736978</v>
      </c>
      <c r="W197">
        <f t="shared" si="83"/>
        <v>70.245802386886069</v>
      </c>
      <c r="X197">
        <f t="shared" si="84"/>
        <v>3.5514234784129344</v>
      </c>
      <c r="Y197">
        <f t="shared" si="85"/>
        <v>5.0557091779706633</v>
      </c>
      <c r="Z197">
        <f t="shared" si="86"/>
        <v>1.5112002088607634</v>
      </c>
      <c r="AA197">
        <f t="shared" si="87"/>
        <v>-89.333293130900387</v>
      </c>
      <c r="AB197">
        <f t="shared" si="88"/>
        <v>-4.8135000235987642</v>
      </c>
      <c r="AC197">
        <f t="shared" si="89"/>
        <v>-0.30045770180641307</v>
      </c>
      <c r="AD197">
        <f t="shared" si="90"/>
        <v>131.67080166422392</v>
      </c>
      <c r="AE197">
        <f t="shared" si="91"/>
        <v>47.904349332361029</v>
      </c>
      <c r="AF197">
        <f t="shared" si="92"/>
        <v>2.0259418279648118</v>
      </c>
      <c r="AG197">
        <f t="shared" si="93"/>
        <v>24.617159328779543</v>
      </c>
      <c r="AH197">
        <v>1244.0827296746249</v>
      </c>
      <c r="AI197">
        <v>1226.771878787878</v>
      </c>
      <c r="AJ197">
        <v>1.718194110093747</v>
      </c>
      <c r="AK197">
        <v>64.07577277955869</v>
      </c>
      <c r="AL197">
        <f t="shared" si="94"/>
        <v>2.0256982569365167</v>
      </c>
      <c r="AM197">
        <v>34.317382366626042</v>
      </c>
      <c r="AN197">
        <v>35.1301048951049</v>
      </c>
      <c r="AO197">
        <v>-1.3887017227138981E-4</v>
      </c>
      <c r="AP197">
        <v>91.892419978846732</v>
      </c>
      <c r="AQ197">
        <v>35</v>
      </c>
      <c r="AR197">
        <v>5</v>
      </c>
      <c r="AS197">
        <f t="shared" si="95"/>
        <v>1</v>
      </c>
      <c r="AT197">
        <f t="shared" si="96"/>
        <v>0</v>
      </c>
      <c r="AU197">
        <f t="shared" si="97"/>
        <v>47146.660717541017</v>
      </c>
      <c r="AV197">
        <f t="shared" si="98"/>
        <v>1200.014285714286</v>
      </c>
      <c r="AW197">
        <f t="shared" si="99"/>
        <v>1025.9372707360258</v>
      </c>
      <c r="AX197">
        <f t="shared" si="100"/>
        <v>0.85493754778540487</v>
      </c>
      <c r="AY197">
        <f t="shared" si="101"/>
        <v>0.18842946722583137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1670961831.0999999</v>
      </c>
      <c r="BF197">
        <v>1181.187142857143</v>
      </c>
      <c r="BG197">
        <v>1202.081428571428</v>
      </c>
      <c r="BH197">
        <v>35.128028571428572</v>
      </c>
      <c r="BI197">
        <v>34.315985714285709</v>
      </c>
      <c r="BJ197">
        <v>1186.6557142857141</v>
      </c>
      <c r="BK197">
        <v>34.9756</v>
      </c>
      <c r="BL197">
        <v>649.95228571428572</v>
      </c>
      <c r="BM197">
        <v>100.9994285714286</v>
      </c>
      <c r="BN197">
        <v>9.9996100000000004E-2</v>
      </c>
      <c r="BO197">
        <v>33.012685714285723</v>
      </c>
      <c r="BP197">
        <v>33.037014285714278</v>
      </c>
      <c r="BQ197">
        <v>999.89999999999986</v>
      </c>
      <c r="BR197">
        <v>0</v>
      </c>
      <c r="BS197">
        <v>0</v>
      </c>
      <c r="BT197">
        <v>8978.0357142857138</v>
      </c>
      <c r="BU197">
        <v>0</v>
      </c>
      <c r="BV197">
        <v>117.74342857142859</v>
      </c>
      <c r="BW197">
        <v>-20.891928571428569</v>
      </c>
      <c r="BX197">
        <v>1224.19</v>
      </c>
      <c r="BY197">
        <v>1244.7942857142859</v>
      </c>
      <c r="BZ197">
        <v>0.81204671428571429</v>
      </c>
      <c r="CA197">
        <v>1202.081428571428</v>
      </c>
      <c r="CB197">
        <v>34.315985714285709</v>
      </c>
      <c r="CC197">
        <v>3.5479085714285712</v>
      </c>
      <c r="CD197">
        <v>3.4658914285714291</v>
      </c>
      <c r="CE197">
        <v>26.850757142857141</v>
      </c>
      <c r="CF197">
        <v>26.453585714285719</v>
      </c>
      <c r="CG197">
        <v>1200.014285714286</v>
      </c>
      <c r="CH197">
        <v>0.49999871428571419</v>
      </c>
      <c r="CI197">
        <v>0.50000128571428581</v>
      </c>
      <c r="CJ197">
        <v>0</v>
      </c>
      <c r="CK197">
        <v>1513.8714285714279</v>
      </c>
      <c r="CL197">
        <v>4.9990899999999998</v>
      </c>
      <c r="CM197">
        <v>17534.571428571431</v>
      </c>
      <c r="CN197">
        <v>9557.9857142857127</v>
      </c>
      <c r="CO197">
        <v>44.026571428571437</v>
      </c>
      <c r="CP197">
        <v>46.142714285714291</v>
      </c>
      <c r="CQ197">
        <v>44.838999999999999</v>
      </c>
      <c r="CR197">
        <v>45.311999999999998</v>
      </c>
      <c r="CS197">
        <v>45.25</v>
      </c>
      <c r="CT197">
        <v>597.50571428571436</v>
      </c>
      <c r="CU197">
        <v>597.50857142857137</v>
      </c>
      <c r="CV197">
        <v>0</v>
      </c>
      <c r="CW197">
        <v>1670961865.5999999</v>
      </c>
      <c r="CX197">
        <v>0</v>
      </c>
      <c r="CY197">
        <v>1670954496.5999999</v>
      </c>
      <c r="CZ197" t="s">
        <v>356</v>
      </c>
      <c r="DA197">
        <v>1670954495.5999999</v>
      </c>
      <c r="DB197">
        <v>1670954496.5999999</v>
      </c>
      <c r="DC197">
        <v>16</v>
      </c>
      <c r="DD197">
        <v>-7.6999999999999999E-2</v>
      </c>
      <c r="DE197">
        <v>-1.0999999999999999E-2</v>
      </c>
      <c r="DF197">
        <v>-4.38</v>
      </c>
      <c r="DG197">
        <v>0.152</v>
      </c>
      <c r="DH197">
        <v>415</v>
      </c>
      <c r="DI197">
        <v>32</v>
      </c>
      <c r="DJ197">
        <v>0.4</v>
      </c>
      <c r="DK197">
        <v>0.41</v>
      </c>
      <c r="DL197">
        <v>-20.610589999999998</v>
      </c>
      <c r="DM197">
        <v>-1.4127759849905659</v>
      </c>
      <c r="DN197">
        <v>0.15493323368470699</v>
      </c>
      <c r="DO197">
        <v>0</v>
      </c>
      <c r="DP197">
        <v>0.80572390000000005</v>
      </c>
      <c r="DQ197">
        <v>-1.0588142589114081E-3</v>
      </c>
      <c r="DR197">
        <v>8.045980806589097E-3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368</v>
      </c>
      <c r="EA197">
        <v>3.2957900000000002</v>
      </c>
      <c r="EB197">
        <v>2.6253000000000002</v>
      </c>
      <c r="EC197">
        <v>0.20751</v>
      </c>
      <c r="ED197">
        <v>0.20774300000000001</v>
      </c>
      <c r="EE197">
        <v>0.14206199999999999</v>
      </c>
      <c r="EF197">
        <v>0.13830999999999999</v>
      </c>
      <c r="EG197">
        <v>23924.400000000001</v>
      </c>
      <c r="EH197">
        <v>24330.6</v>
      </c>
      <c r="EI197">
        <v>28098</v>
      </c>
      <c r="EJ197">
        <v>29572.5</v>
      </c>
      <c r="EK197">
        <v>33173.699999999997</v>
      </c>
      <c r="EL197">
        <v>35378.5</v>
      </c>
      <c r="EM197">
        <v>39658.1</v>
      </c>
      <c r="EN197">
        <v>42265.1</v>
      </c>
      <c r="EO197">
        <v>2.1510500000000001</v>
      </c>
      <c r="EP197">
        <v>2.1690999999999998</v>
      </c>
      <c r="EQ197">
        <v>0.10785500000000001</v>
      </c>
      <c r="ER197">
        <v>0</v>
      </c>
      <c r="ES197">
        <v>31.286799999999999</v>
      </c>
      <c r="ET197">
        <v>999.9</v>
      </c>
      <c r="EU197">
        <v>71</v>
      </c>
      <c r="EV197">
        <v>35.1</v>
      </c>
      <c r="EW197">
        <v>39.924799999999998</v>
      </c>
      <c r="EX197">
        <v>57.786299999999997</v>
      </c>
      <c r="EY197">
        <v>-2.9006400000000001</v>
      </c>
      <c r="EZ197">
        <v>2</v>
      </c>
      <c r="FA197">
        <v>0.54754100000000006</v>
      </c>
      <c r="FB197">
        <v>0.57883200000000001</v>
      </c>
      <c r="FC197">
        <v>20.2698</v>
      </c>
      <c r="FD197">
        <v>5.2190899999999996</v>
      </c>
      <c r="FE197">
        <v>12.007999999999999</v>
      </c>
      <c r="FF197">
        <v>4.9865000000000004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1.8622700000000001</v>
      </c>
      <c r="FN197">
        <v>1.8643099999999999</v>
      </c>
      <c r="FO197">
        <v>1.86036</v>
      </c>
      <c r="FP197">
        <v>1.86111</v>
      </c>
      <c r="FQ197">
        <v>1.8602000000000001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-5.47</v>
      </c>
      <c r="GH197">
        <v>0.15240000000000001</v>
      </c>
      <c r="GI197">
        <v>-3.43048097447471</v>
      </c>
      <c r="GJ197">
        <v>-2.7043828418459848E-3</v>
      </c>
      <c r="GK197">
        <v>1.1637646390227569E-6</v>
      </c>
      <c r="GL197">
        <v>-2.7935288173591201E-10</v>
      </c>
      <c r="GM197">
        <v>0.15243500000000409</v>
      </c>
      <c r="GN197">
        <v>0</v>
      </c>
      <c r="GO197">
        <v>0</v>
      </c>
      <c r="GP197">
        <v>0</v>
      </c>
      <c r="GQ197">
        <v>5</v>
      </c>
      <c r="GR197">
        <v>2087</v>
      </c>
      <c r="GS197">
        <v>4</v>
      </c>
      <c r="GT197">
        <v>31</v>
      </c>
      <c r="GU197">
        <v>122.3</v>
      </c>
      <c r="GV197">
        <v>122.3</v>
      </c>
      <c r="GW197">
        <v>3.2324199999999998</v>
      </c>
      <c r="GX197">
        <v>2.52441</v>
      </c>
      <c r="GY197">
        <v>2.04834</v>
      </c>
      <c r="GZ197">
        <v>2.6184099999999999</v>
      </c>
      <c r="HA197">
        <v>2.1972700000000001</v>
      </c>
      <c r="HB197">
        <v>2.34985</v>
      </c>
      <c r="HC197">
        <v>40.502000000000002</v>
      </c>
      <c r="HD197">
        <v>13.326499999999999</v>
      </c>
      <c r="HE197">
        <v>18</v>
      </c>
      <c r="HF197">
        <v>653.69500000000005</v>
      </c>
      <c r="HG197">
        <v>742.61599999999999</v>
      </c>
      <c r="HH197">
        <v>30.999500000000001</v>
      </c>
      <c r="HI197">
        <v>34.1218</v>
      </c>
      <c r="HJ197">
        <v>30.001200000000001</v>
      </c>
      <c r="HK197">
        <v>33.888500000000001</v>
      </c>
      <c r="HL197">
        <v>33.867899999999999</v>
      </c>
      <c r="HM197">
        <v>64.669300000000007</v>
      </c>
      <c r="HN197">
        <v>17.8598</v>
      </c>
      <c r="HO197">
        <v>100</v>
      </c>
      <c r="HP197">
        <v>31</v>
      </c>
      <c r="HQ197">
        <v>1216.76</v>
      </c>
      <c r="HR197">
        <v>34.378700000000002</v>
      </c>
      <c r="HS197">
        <v>99.004499999999993</v>
      </c>
      <c r="HT197">
        <v>98.013300000000001</v>
      </c>
    </row>
    <row r="198" spans="1:228" x14ac:dyDescent="0.2">
      <c r="A198">
        <v>183</v>
      </c>
      <c r="B198">
        <v>1670961837.0999999</v>
      </c>
      <c r="C198">
        <v>727.09999990463257</v>
      </c>
      <c r="D198" t="s">
        <v>725</v>
      </c>
      <c r="E198" t="s">
        <v>726</v>
      </c>
      <c r="F198">
        <v>4</v>
      </c>
      <c r="G198">
        <v>1670961834.7874999</v>
      </c>
      <c r="H198">
        <f t="shared" si="68"/>
        <v>2.0588446801306786E-3</v>
      </c>
      <c r="I198">
        <f t="shared" si="69"/>
        <v>2.0588446801306786</v>
      </c>
      <c r="J198">
        <f t="shared" si="70"/>
        <v>23.824072411479865</v>
      </c>
      <c r="K198">
        <f t="shared" si="71"/>
        <v>1187.3425</v>
      </c>
      <c r="L198">
        <f t="shared" si="72"/>
        <v>873.65286456845251</v>
      </c>
      <c r="M198">
        <f t="shared" si="73"/>
        <v>88.326566266903498</v>
      </c>
      <c r="N198">
        <f t="shared" si="74"/>
        <v>120.04068235907876</v>
      </c>
      <c r="O198">
        <f t="shared" si="75"/>
        <v>0.13464700532668689</v>
      </c>
      <c r="P198">
        <f t="shared" si="76"/>
        <v>3.6663129706658291</v>
      </c>
      <c r="Q198">
        <f t="shared" si="77"/>
        <v>0.13195896664216938</v>
      </c>
      <c r="R198">
        <f t="shared" si="78"/>
        <v>8.2711394167817628E-2</v>
      </c>
      <c r="S198">
        <f t="shared" si="79"/>
        <v>226.11935623445146</v>
      </c>
      <c r="T198">
        <f t="shared" si="80"/>
        <v>33.657667910711261</v>
      </c>
      <c r="U198">
        <f t="shared" si="81"/>
        <v>33.036312500000001</v>
      </c>
      <c r="V198">
        <f t="shared" si="82"/>
        <v>5.0624241150857845</v>
      </c>
      <c r="W198">
        <f t="shared" si="83"/>
        <v>70.259675422911101</v>
      </c>
      <c r="X198">
        <f t="shared" si="84"/>
        <v>3.552244958187075</v>
      </c>
      <c r="Y198">
        <f t="shared" si="85"/>
        <v>5.0558801144542684</v>
      </c>
      <c r="Z198">
        <f t="shared" si="86"/>
        <v>1.5101791568987095</v>
      </c>
      <c r="AA198">
        <f t="shared" si="87"/>
        <v>-90.795050393762921</v>
      </c>
      <c r="AB198">
        <f t="shared" si="88"/>
        <v>-4.5510815487370007</v>
      </c>
      <c r="AC198">
        <f t="shared" si="89"/>
        <v>-0.28435846356036748</v>
      </c>
      <c r="AD198">
        <f t="shared" si="90"/>
        <v>130.48886582839117</v>
      </c>
      <c r="AE198">
        <f t="shared" si="91"/>
        <v>47.575579348259119</v>
      </c>
      <c r="AF198">
        <f t="shared" si="92"/>
        <v>2.0549141479744439</v>
      </c>
      <c r="AG198">
        <f t="shared" si="93"/>
        <v>23.824072411479865</v>
      </c>
      <c r="AH198">
        <v>1250.835563030779</v>
      </c>
      <c r="AI198">
        <v>1233.7507272727271</v>
      </c>
      <c r="AJ198">
        <v>1.7480938557204559</v>
      </c>
      <c r="AK198">
        <v>64.07577277955869</v>
      </c>
      <c r="AL198">
        <f t="shared" si="94"/>
        <v>2.0588446801306786</v>
      </c>
      <c r="AM198">
        <v>34.314566315199563</v>
      </c>
      <c r="AN198">
        <v>35.138276223776238</v>
      </c>
      <c r="AO198">
        <v>2.5418082779314762E-4</v>
      </c>
      <c r="AP198">
        <v>91.892419978846732</v>
      </c>
      <c r="AQ198">
        <v>35</v>
      </c>
      <c r="AR198">
        <v>5</v>
      </c>
      <c r="AS198">
        <f t="shared" si="95"/>
        <v>1</v>
      </c>
      <c r="AT198">
        <f t="shared" si="96"/>
        <v>0</v>
      </c>
      <c r="AU198">
        <f t="shared" si="97"/>
        <v>47081.790077775382</v>
      </c>
      <c r="AV198">
        <f t="shared" si="98"/>
        <v>1200.0237500000001</v>
      </c>
      <c r="AW198">
        <f t="shared" si="99"/>
        <v>1025.9451135929799</v>
      </c>
      <c r="AX198">
        <f t="shared" si="100"/>
        <v>0.85493734069261529</v>
      </c>
      <c r="AY198">
        <f t="shared" si="101"/>
        <v>0.18842906753674787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1670961834.7874999</v>
      </c>
      <c r="BF198">
        <v>1187.3425</v>
      </c>
      <c r="BG198">
        <v>1208.1175000000001</v>
      </c>
      <c r="BH198">
        <v>35.135849999999998</v>
      </c>
      <c r="BI198">
        <v>34.312287499999996</v>
      </c>
      <c r="BJ198">
        <v>1192.8162500000001</v>
      </c>
      <c r="BK198">
        <v>34.9834125</v>
      </c>
      <c r="BL198">
        <v>650.02049999999997</v>
      </c>
      <c r="BM198">
        <v>101</v>
      </c>
      <c r="BN198">
        <v>0.1002995</v>
      </c>
      <c r="BO198">
        <v>33.013287499999997</v>
      </c>
      <c r="BP198">
        <v>33.036312500000001</v>
      </c>
      <c r="BQ198">
        <v>999.9</v>
      </c>
      <c r="BR198">
        <v>0</v>
      </c>
      <c r="BS198">
        <v>0</v>
      </c>
      <c r="BT198">
        <v>8965.46875</v>
      </c>
      <c r="BU198">
        <v>0</v>
      </c>
      <c r="BV198">
        <v>108.746875</v>
      </c>
      <c r="BW198">
        <v>-20.775324999999999</v>
      </c>
      <c r="BX198">
        <v>1230.58125</v>
      </c>
      <c r="BY198">
        <v>1251.04375</v>
      </c>
      <c r="BZ198">
        <v>0.82357587499999996</v>
      </c>
      <c r="CA198">
        <v>1208.1175000000001</v>
      </c>
      <c r="CB198">
        <v>34.312287499999996</v>
      </c>
      <c r="CC198">
        <v>3.5487199999999999</v>
      </c>
      <c r="CD198">
        <v>3.4655425000000002</v>
      </c>
      <c r="CE198">
        <v>26.8546625</v>
      </c>
      <c r="CF198">
        <v>26.45185</v>
      </c>
      <c r="CG198">
        <v>1200.0237500000001</v>
      </c>
      <c r="CH198">
        <v>0.50000500000000003</v>
      </c>
      <c r="CI198">
        <v>0.49999500000000002</v>
      </c>
      <c r="CJ198">
        <v>0</v>
      </c>
      <c r="CK198">
        <v>1517.44625</v>
      </c>
      <c r="CL198">
        <v>4.9990899999999998</v>
      </c>
      <c r="CM198">
        <v>17573.125</v>
      </c>
      <c r="CN198">
        <v>9558.0424999999996</v>
      </c>
      <c r="CO198">
        <v>44.015500000000003</v>
      </c>
      <c r="CP198">
        <v>46.140500000000003</v>
      </c>
      <c r="CQ198">
        <v>44.851374999999997</v>
      </c>
      <c r="CR198">
        <v>45.311999999999998</v>
      </c>
      <c r="CS198">
        <v>45.25</v>
      </c>
      <c r="CT198">
        <v>597.51874999999995</v>
      </c>
      <c r="CU198">
        <v>597.505</v>
      </c>
      <c r="CV198">
        <v>0</v>
      </c>
      <c r="CW198">
        <v>1670961869.2</v>
      </c>
      <c r="CX198">
        <v>0</v>
      </c>
      <c r="CY198">
        <v>1670954496.5999999</v>
      </c>
      <c r="CZ198" t="s">
        <v>356</v>
      </c>
      <c r="DA198">
        <v>1670954495.5999999</v>
      </c>
      <c r="DB198">
        <v>1670954496.5999999</v>
      </c>
      <c r="DC198">
        <v>16</v>
      </c>
      <c r="DD198">
        <v>-7.6999999999999999E-2</v>
      </c>
      <c r="DE198">
        <v>-1.0999999999999999E-2</v>
      </c>
      <c r="DF198">
        <v>-4.38</v>
      </c>
      <c r="DG198">
        <v>0.152</v>
      </c>
      <c r="DH198">
        <v>415</v>
      </c>
      <c r="DI198">
        <v>32</v>
      </c>
      <c r="DJ198">
        <v>0.4</v>
      </c>
      <c r="DK198">
        <v>0.41</v>
      </c>
      <c r="DL198">
        <v>-20.691765</v>
      </c>
      <c r="DM198">
        <v>-0.89879774859290273</v>
      </c>
      <c r="DN198">
        <v>0.1161357966993813</v>
      </c>
      <c r="DO198">
        <v>0</v>
      </c>
      <c r="DP198">
        <v>0.80833694999999994</v>
      </c>
      <c r="DQ198">
        <v>6.0220367729830582E-2</v>
      </c>
      <c r="DR198">
        <v>1.0426317161275119E-2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368</v>
      </c>
      <c r="EA198">
        <v>3.2957700000000001</v>
      </c>
      <c r="EB198">
        <v>2.6251600000000002</v>
      </c>
      <c r="EC198">
        <v>0.208232</v>
      </c>
      <c r="ED198">
        <v>0.20844799999999999</v>
      </c>
      <c r="EE198">
        <v>0.14208399999999999</v>
      </c>
      <c r="EF198">
        <v>0.138295</v>
      </c>
      <c r="EG198">
        <v>23902.6</v>
      </c>
      <c r="EH198">
        <v>24308.7</v>
      </c>
      <c r="EI198">
        <v>28098.1</v>
      </c>
      <c r="EJ198">
        <v>29572.400000000001</v>
      </c>
      <c r="EK198">
        <v>33173</v>
      </c>
      <c r="EL198">
        <v>35379.199999999997</v>
      </c>
      <c r="EM198">
        <v>39658.199999999997</v>
      </c>
      <c r="EN198">
        <v>42265.3</v>
      </c>
      <c r="EO198">
        <v>2.1512500000000001</v>
      </c>
      <c r="EP198">
        <v>2.16913</v>
      </c>
      <c r="EQ198">
        <v>0.108622</v>
      </c>
      <c r="ER198">
        <v>0</v>
      </c>
      <c r="ES198">
        <v>31.272500000000001</v>
      </c>
      <c r="ET198">
        <v>999.9</v>
      </c>
      <c r="EU198">
        <v>71</v>
      </c>
      <c r="EV198">
        <v>35.1</v>
      </c>
      <c r="EW198">
        <v>39.928199999999997</v>
      </c>
      <c r="EX198">
        <v>57.546300000000002</v>
      </c>
      <c r="EY198">
        <v>-2.89263</v>
      </c>
      <c r="EZ198">
        <v>2</v>
      </c>
      <c r="FA198">
        <v>0.54826699999999995</v>
      </c>
      <c r="FB198">
        <v>0.57641100000000001</v>
      </c>
      <c r="FC198">
        <v>20.2698</v>
      </c>
      <c r="FD198">
        <v>5.2190899999999996</v>
      </c>
      <c r="FE198">
        <v>12.0083</v>
      </c>
      <c r="FF198">
        <v>4.9867499999999998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1.8622799999999999</v>
      </c>
      <c r="FN198">
        <v>1.8643099999999999</v>
      </c>
      <c r="FO198">
        <v>1.8603499999999999</v>
      </c>
      <c r="FP198">
        <v>1.86111</v>
      </c>
      <c r="FQ198">
        <v>1.86019</v>
      </c>
      <c r="FR198">
        <v>1.86189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-5.48</v>
      </c>
      <c r="GH198">
        <v>0.1525</v>
      </c>
      <c r="GI198">
        <v>-3.43048097447471</v>
      </c>
      <c r="GJ198">
        <v>-2.7043828418459848E-3</v>
      </c>
      <c r="GK198">
        <v>1.1637646390227569E-6</v>
      </c>
      <c r="GL198">
        <v>-2.7935288173591201E-10</v>
      </c>
      <c r="GM198">
        <v>0.15243500000000409</v>
      </c>
      <c r="GN198">
        <v>0</v>
      </c>
      <c r="GO198">
        <v>0</v>
      </c>
      <c r="GP198">
        <v>0</v>
      </c>
      <c r="GQ198">
        <v>5</v>
      </c>
      <c r="GR198">
        <v>2087</v>
      </c>
      <c r="GS198">
        <v>4</v>
      </c>
      <c r="GT198">
        <v>31</v>
      </c>
      <c r="GU198">
        <v>122.4</v>
      </c>
      <c r="GV198">
        <v>122.3</v>
      </c>
      <c r="GW198">
        <v>3.2470699999999999</v>
      </c>
      <c r="GX198">
        <v>2.52563</v>
      </c>
      <c r="GY198">
        <v>2.04834</v>
      </c>
      <c r="GZ198">
        <v>2.6184099999999999</v>
      </c>
      <c r="HA198">
        <v>2.1972700000000001</v>
      </c>
      <c r="HB198">
        <v>2.33521</v>
      </c>
      <c r="HC198">
        <v>40.502000000000002</v>
      </c>
      <c r="HD198">
        <v>13.326499999999999</v>
      </c>
      <c r="HE198">
        <v>18</v>
      </c>
      <c r="HF198">
        <v>653.94799999999998</v>
      </c>
      <c r="HG198">
        <v>742.74099999999999</v>
      </c>
      <c r="HH198">
        <v>30.999400000000001</v>
      </c>
      <c r="HI198">
        <v>34.130299999999998</v>
      </c>
      <c r="HJ198">
        <v>30.001100000000001</v>
      </c>
      <c r="HK198">
        <v>33.8977</v>
      </c>
      <c r="HL198">
        <v>33.876300000000001</v>
      </c>
      <c r="HM198">
        <v>64.958200000000005</v>
      </c>
      <c r="HN198">
        <v>17.8598</v>
      </c>
      <c r="HO198">
        <v>100</v>
      </c>
      <c r="HP198">
        <v>31</v>
      </c>
      <c r="HQ198">
        <v>1223.43</v>
      </c>
      <c r="HR198">
        <v>34.378700000000002</v>
      </c>
      <c r="HS198">
        <v>99.004800000000003</v>
      </c>
      <c r="HT198">
        <v>98.013300000000001</v>
      </c>
    </row>
    <row r="199" spans="1:228" x14ac:dyDescent="0.2">
      <c r="A199">
        <v>184</v>
      </c>
      <c r="B199">
        <v>1670961841.0999999</v>
      </c>
      <c r="C199">
        <v>731.09999990463257</v>
      </c>
      <c r="D199" t="s">
        <v>727</v>
      </c>
      <c r="E199" t="s">
        <v>728</v>
      </c>
      <c r="F199">
        <v>4</v>
      </c>
      <c r="G199">
        <v>1670961839.0999999</v>
      </c>
      <c r="H199">
        <f t="shared" si="68"/>
        <v>2.0942630548797221E-3</v>
      </c>
      <c r="I199">
        <f t="shared" si="69"/>
        <v>2.0942630548797223</v>
      </c>
      <c r="J199">
        <f t="shared" si="70"/>
        <v>24.445838447512063</v>
      </c>
      <c r="K199">
        <f t="shared" si="71"/>
        <v>1194.444285714286</v>
      </c>
      <c r="L199">
        <f t="shared" si="72"/>
        <v>878.57661722469106</v>
      </c>
      <c r="M199">
        <f t="shared" si="73"/>
        <v>88.822705515857436</v>
      </c>
      <c r="N199">
        <f t="shared" si="74"/>
        <v>120.75642688993373</v>
      </c>
      <c r="O199">
        <f t="shared" si="75"/>
        <v>0.13721530141740329</v>
      </c>
      <c r="P199">
        <f t="shared" si="76"/>
        <v>3.6747780216231472</v>
      </c>
      <c r="Q199">
        <f t="shared" si="77"/>
        <v>0.13443117231634955</v>
      </c>
      <c r="R199">
        <f t="shared" si="78"/>
        <v>8.4264920557698963E-2</v>
      </c>
      <c r="S199">
        <f t="shared" si="79"/>
        <v>226.11581709107929</v>
      </c>
      <c r="T199">
        <f t="shared" si="80"/>
        <v>33.65178661086771</v>
      </c>
      <c r="U199">
        <f t="shared" si="81"/>
        <v>33.030985714285713</v>
      </c>
      <c r="V199">
        <f t="shared" si="82"/>
        <v>5.060909519309388</v>
      </c>
      <c r="W199">
        <f t="shared" si="83"/>
        <v>70.263425439497837</v>
      </c>
      <c r="X199">
        <f t="shared" si="84"/>
        <v>3.5530244430439426</v>
      </c>
      <c r="Y199">
        <f t="shared" si="85"/>
        <v>5.056719652962788</v>
      </c>
      <c r="Z199">
        <f t="shared" si="86"/>
        <v>1.5078850762654454</v>
      </c>
      <c r="AA199">
        <f t="shared" si="87"/>
        <v>-92.357000720195742</v>
      </c>
      <c r="AB199">
        <f t="shared" si="88"/>
        <v>-2.9207757278298936</v>
      </c>
      <c r="AC199">
        <f t="shared" si="89"/>
        <v>-0.18207198578715922</v>
      </c>
      <c r="AD199">
        <f t="shared" si="90"/>
        <v>130.6559686572665</v>
      </c>
      <c r="AE199">
        <f t="shared" si="91"/>
        <v>47.714863387756552</v>
      </c>
      <c r="AF199">
        <f t="shared" si="92"/>
        <v>2.0883696102232165</v>
      </c>
      <c r="AG199">
        <f t="shared" si="93"/>
        <v>24.445838447512063</v>
      </c>
      <c r="AH199">
        <v>1257.7318106928319</v>
      </c>
      <c r="AI199">
        <v>1240.524363636363</v>
      </c>
      <c r="AJ199">
        <v>1.7110785146831</v>
      </c>
      <c r="AK199">
        <v>64.07577277955869</v>
      </c>
      <c r="AL199">
        <f t="shared" si="94"/>
        <v>2.0942630548797223</v>
      </c>
      <c r="AM199">
        <v>34.308937634781522</v>
      </c>
      <c r="AN199">
        <v>35.147365034965048</v>
      </c>
      <c r="AO199">
        <v>1.610281976151274E-4</v>
      </c>
      <c r="AP199">
        <v>91.892419978846732</v>
      </c>
      <c r="AQ199">
        <v>35</v>
      </c>
      <c r="AR199">
        <v>5</v>
      </c>
      <c r="AS199">
        <f t="shared" si="95"/>
        <v>1</v>
      </c>
      <c r="AT199">
        <f t="shared" si="96"/>
        <v>0</v>
      </c>
      <c r="AU199">
        <f t="shared" si="97"/>
        <v>47232.545607248598</v>
      </c>
      <c r="AV199">
        <f t="shared" si="98"/>
        <v>1200.008571428571</v>
      </c>
      <c r="AW199">
        <f t="shared" si="99"/>
        <v>1025.9317850212844</v>
      </c>
      <c r="AX199">
        <f t="shared" si="100"/>
        <v>0.85493704749120758</v>
      </c>
      <c r="AY199">
        <f t="shared" si="101"/>
        <v>0.18842850165803049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1670961839.0999999</v>
      </c>
      <c r="BF199">
        <v>1194.444285714286</v>
      </c>
      <c r="BG199">
        <v>1215.3</v>
      </c>
      <c r="BH199">
        <v>35.144214285714277</v>
      </c>
      <c r="BI199">
        <v>34.30724285714286</v>
      </c>
      <c r="BJ199">
        <v>1199.924285714286</v>
      </c>
      <c r="BK199">
        <v>34.991771428571433</v>
      </c>
      <c r="BL199">
        <v>650.01428571428573</v>
      </c>
      <c r="BM199">
        <v>100.9985714285714</v>
      </c>
      <c r="BN199">
        <v>9.9845914285714293E-2</v>
      </c>
      <c r="BO199">
        <v>33.016242857142863</v>
      </c>
      <c r="BP199">
        <v>33.030985714285713</v>
      </c>
      <c r="BQ199">
        <v>999.89999999999986</v>
      </c>
      <c r="BR199">
        <v>0</v>
      </c>
      <c r="BS199">
        <v>0</v>
      </c>
      <c r="BT199">
        <v>8994.8200000000015</v>
      </c>
      <c r="BU199">
        <v>0</v>
      </c>
      <c r="BV199">
        <v>101.9888571428571</v>
      </c>
      <c r="BW199">
        <v>-20.85622857142857</v>
      </c>
      <c r="BX199">
        <v>1237.951428571429</v>
      </c>
      <c r="BY199">
        <v>1258.472857142857</v>
      </c>
      <c r="BZ199">
        <v>0.83696885714285707</v>
      </c>
      <c r="CA199">
        <v>1215.3</v>
      </c>
      <c r="CB199">
        <v>34.30724285714286</v>
      </c>
      <c r="CC199">
        <v>3.5495142857142858</v>
      </c>
      <c r="CD199">
        <v>3.464981428571428</v>
      </c>
      <c r="CE199">
        <v>26.858457142857141</v>
      </c>
      <c r="CF199">
        <v>26.44914285714286</v>
      </c>
      <c r="CG199">
        <v>1200.008571428571</v>
      </c>
      <c r="CH199">
        <v>0.50001499999999999</v>
      </c>
      <c r="CI199">
        <v>0.49998500000000001</v>
      </c>
      <c r="CJ199">
        <v>0</v>
      </c>
      <c r="CK199">
        <v>1521.4585714285711</v>
      </c>
      <c r="CL199">
        <v>4.9990899999999998</v>
      </c>
      <c r="CM199">
        <v>17617.242857142861</v>
      </c>
      <c r="CN199">
        <v>9557.9514285714286</v>
      </c>
      <c r="CO199">
        <v>44.044285714285706</v>
      </c>
      <c r="CP199">
        <v>46.133857142857153</v>
      </c>
      <c r="CQ199">
        <v>44.875</v>
      </c>
      <c r="CR199">
        <v>45.311999999999998</v>
      </c>
      <c r="CS199">
        <v>45.25</v>
      </c>
      <c r="CT199">
        <v>597.52285714285711</v>
      </c>
      <c r="CU199">
        <v>597.48571428571427</v>
      </c>
      <c r="CV199">
        <v>0</v>
      </c>
      <c r="CW199">
        <v>1670961873.4000001</v>
      </c>
      <c r="CX199">
        <v>0</v>
      </c>
      <c r="CY199">
        <v>1670954496.5999999</v>
      </c>
      <c r="CZ199" t="s">
        <v>356</v>
      </c>
      <c r="DA199">
        <v>1670954495.5999999</v>
      </c>
      <c r="DB199">
        <v>1670954496.5999999</v>
      </c>
      <c r="DC199">
        <v>16</v>
      </c>
      <c r="DD199">
        <v>-7.6999999999999999E-2</v>
      </c>
      <c r="DE199">
        <v>-1.0999999999999999E-2</v>
      </c>
      <c r="DF199">
        <v>-4.38</v>
      </c>
      <c r="DG199">
        <v>0.152</v>
      </c>
      <c r="DH199">
        <v>415</v>
      </c>
      <c r="DI199">
        <v>32</v>
      </c>
      <c r="DJ199">
        <v>0.4</v>
      </c>
      <c r="DK199">
        <v>0.41</v>
      </c>
      <c r="DL199">
        <v>-20.737255000000001</v>
      </c>
      <c r="DM199">
        <v>-0.86298011257037699</v>
      </c>
      <c r="DN199">
        <v>0.11526669933246129</v>
      </c>
      <c r="DO199">
        <v>0</v>
      </c>
      <c r="DP199">
        <v>0.81308487500000004</v>
      </c>
      <c r="DQ199">
        <v>0.1512940525328326</v>
      </c>
      <c r="DR199">
        <v>1.469140259333244E-2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3.29576</v>
      </c>
      <c r="EB199">
        <v>2.6252399999999998</v>
      </c>
      <c r="EC199">
        <v>0.20894099999999999</v>
      </c>
      <c r="ED199">
        <v>0.20916399999999999</v>
      </c>
      <c r="EE199">
        <v>0.1421</v>
      </c>
      <c r="EF199">
        <v>0.13827900000000001</v>
      </c>
      <c r="EG199">
        <v>23880.5</v>
      </c>
      <c r="EH199">
        <v>24286.3</v>
      </c>
      <c r="EI199">
        <v>28097.4</v>
      </c>
      <c r="EJ199">
        <v>29572</v>
      </c>
      <c r="EK199">
        <v>33171.800000000003</v>
      </c>
      <c r="EL199">
        <v>35379.599999999999</v>
      </c>
      <c r="EM199">
        <v>39657.5</v>
      </c>
      <c r="EN199">
        <v>42264.9</v>
      </c>
      <c r="EO199">
        <v>2.1511</v>
      </c>
      <c r="EP199">
        <v>2.1688499999999999</v>
      </c>
      <c r="EQ199">
        <v>0.10910599999999999</v>
      </c>
      <c r="ER199">
        <v>0</v>
      </c>
      <c r="ES199">
        <v>31.258099999999999</v>
      </c>
      <c r="ET199">
        <v>999.9</v>
      </c>
      <c r="EU199">
        <v>71</v>
      </c>
      <c r="EV199">
        <v>35.1</v>
      </c>
      <c r="EW199">
        <v>39.926099999999998</v>
      </c>
      <c r="EX199">
        <v>57.996299999999998</v>
      </c>
      <c r="EY199">
        <v>-3.0168300000000001</v>
      </c>
      <c r="EZ199">
        <v>2</v>
      </c>
      <c r="FA199">
        <v>0.54904500000000001</v>
      </c>
      <c r="FB199">
        <v>0.57443100000000002</v>
      </c>
      <c r="FC199">
        <v>20.2699</v>
      </c>
      <c r="FD199">
        <v>5.2187900000000003</v>
      </c>
      <c r="FE199">
        <v>12.0082</v>
      </c>
      <c r="FF199">
        <v>4.9863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1.8622799999999999</v>
      </c>
      <c r="FN199">
        <v>1.8643099999999999</v>
      </c>
      <c r="FO199">
        <v>1.86036</v>
      </c>
      <c r="FP199">
        <v>1.86111</v>
      </c>
      <c r="FQ199">
        <v>1.8602000000000001</v>
      </c>
      <c r="FR199">
        <v>1.86189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-5.48</v>
      </c>
      <c r="GH199">
        <v>0.1525</v>
      </c>
      <c r="GI199">
        <v>-3.43048097447471</v>
      </c>
      <c r="GJ199">
        <v>-2.7043828418459848E-3</v>
      </c>
      <c r="GK199">
        <v>1.1637646390227569E-6</v>
      </c>
      <c r="GL199">
        <v>-2.7935288173591201E-10</v>
      </c>
      <c r="GM199">
        <v>0.15243500000000409</v>
      </c>
      <c r="GN199">
        <v>0</v>
      </c>
      <c r="GO199">
        <v>0</v>
      </c>
      <c r="GP199">
        <v>0</v>
      </c>
      <c r="GQ199">
        <v>5</v>
      </c>
      <c r="GR199">
        <v>2087</v>
      </c>
      <c r="GS199">
        <v>4</v>
      </c>
      <c r="GT199">
        <v>31</v>
      </c>
      <c r="GU199">
        <v>122.4</v>
      </c>
      <c r="GV199">
        <v>122.4</v>
      </c>
      <c r="GW199">
        <v>3.2605</v>
      </c>
      <c r="GX199">
        <v>2.5354000000000001</v>
      </c>
      <c r="GY199">
        <v>2.04834</v>
      </c>
      <c r="GZ199">
        <v>2.6184099999999999</v>
      </c>
      <c r="HA199">
        <v>2.1972700000000001</v>
      </c>
      <c r="HB199">
        <v>2.2888199999999999</v>
      </c>
      <c r="HC199">
        <v>40.502000000000002</v>
      </c>
      <c r="HD199">
        <v>13.3002</v>
      </c>
      <c r="HE199">
        <v>18</v>
      </c>
      <c r="HF199">
        <v>653.91300000000001</v>
      </c>
      <c r="HG199">
        <v>742.57899999999995</v>
      </c>
      <c r="HH199">
        <v>30.999400000000001</v>
      </c>
      <c r="HI199">
        <v>34.138599999999997</v>
      </c>
      <c r="HJ199">
        <v>30.001000000000001</v>
      </c>
      <c r="HK199">
        <v>33.905900000000003</v>
      </c>
      <c r="HL199">
        <v>33.884599999999999</v>
      </c>
      <c r="HM199">
        <v>65.242400000000004</v>
      </c>
      <c r="HN199">
        <v>17.8598</v>
      </c>
      <c r="HO199">
        <v>100</v>
      </c>
      <c r="HP199">
        <v>31</v>
      </c>
      <c r="HQ199">
        <v>1230.1099999999999</v>
      </c>
      <c r="HR199">
        <v>34.378700000000002</v>
      </c>
      <c r="HS199">
        <v>99.002600000000001</v>
      </c>
      <c r="HT199">
        <v>98.012200000000007</v>
      </c>
    </row>
    <row r="200" spans="1:228" x14ac:dyDescent="0.2">
      <c r="A200">
        <v>185</v>
      </c>
      <c r="B200">
        <v>1670961845.0999999</v>
      </c>
      <c r="C200">
        <v>735.09999990463257</v>
      </c>
      <c r="D200" t="s">
        <v>729</v>
      </c>
      <c r="E200" t="s">
        <v>730</v>
      </c>
      <c r="F200">
        <v>4</v>
      </c>
      <c r="G200">
        <v>1670961842.7874999</v>
      </c>
      <c r="H200">
        <f t="shared" si="68"/>
        <v>2.1076516350600413E-3</v>
      </c>
      <c r="I200">
        <f t="shared" si="69"/>
        <v>2.1076516350600412</v>
      </c>
      <c r="J200">
        <f t="shared" si="70"/>
        <v>23.91769908116807</v>
      </c>
      <c r="K200">
        <f t="shared" si="71"/>
        <v>1200.6575</v>
      </c>
      <c r="L200">
        <f t="shared" si="72"/>
        <v>892.4164383784796</v>
      </c>
      <c r="M200">
        <f t="shared" si="73"/>
        <v>90.222206244626875</v>
      </c>
      <c r="N200">
        <f t="shared" si="74"/>
        <v>121.38499912774617</v>
      </c>
      <c r="O200">
        <f t="shared" si="75"/>
        <v>0.13801935970249904</v>
      </c>
      <c r="P200">
        <f t="shared" si="76"/>
        <v>3.6746766028650835</v>
      </c>
      <c r="Q200">
        <f t="shared" si="77"/>
        <v>0.13520279081113415</v>
      </c>
      <c r="R200">
        <f t="shared" si="78"/>
        <v>8.4750014478949309E-2</v>
      </c>
      <c r="S200">
        <f t="shared" si="79"/>
        <v>226.11578660870924</v>
      </c>
      <c r="T200">
        <f t="shared" si="80"/>
        <v>33.66172500421974</v>
      </c>
      <c r="U200">
        <f t="shared" si="81"/>
        <v>33.035899999999998</v>
      </c>
      <c r="V200">
        <f t="shared" si="82"/>
        <v>5.0623068124901183</v>
      </c>
      <c r="W200">
        <f t="shared" si="83"/>
        <v>70.221619732166758</v>
      </c>
      <c r="X200">
        <f t="shared" si="84"/>
        <v>3.5534512399699749</v>
      </c>
      <c r="Y200">
        <f t="shared" si="85"/>
        <v>5.0603379038011962</v>
      </c>
      <c r="Z200">
        <f t="shared" si="86"/>
        <v>1.5088555725201434</v>
      </c>
      <c r="AA200">
        <f t="shared" si="87"/>
        <v>-92.947437106147817</v>
      </c>
      <c r="AB200">
        <f t="shared" si="88"/>
        <v>-1.3719059677187022</v>
      </c>
      <c r="AC200">
        <f t="shared" si="89"/>
        <v>-8.5530067174565266E-2</v>
      </c>
      <c r="AD200">
        <f t="shared" si="90"/>
        <v>131.71091346766815</v>
      </c>
      <c r="AE200">
        <f t="shared" si="91"/>
        <v>47.678336133622196</v>
      </c>
      <c r="AF200">
        <f t="shared" si="92"/>
        <v>2.1040444116520431</v>
      </c>
      <c r="AG200">
        <f t="shared" si="93"/>
        <v>23.91769908116807</v>
      </c>
      <c r="AH200">
        <v>1264.740199319853</v>
      </c>
      <c r="AI200">
        <v>1247.581515151516</v>
      </c>
      <c r="AJ200">
        <v>1.756767576633667</v>
      </c>
      <c r="AK200">
        <v>64.07577277955869</v>
      </c>
      <c r="AL200">
        <f t="shared" si="94"/>
        <v>2.1076516350600412</v>
      </c>
      <c r="AM200">
        <v>34.305223760540137</v>
      </c>
      <c r="AN200">
        <v>35.149760139860149</v>
      </c>
      <c r="AO200">
        <v>2.817619948460781E-5</v>
      </c>
      <c r="AP200">
        <v>91.892419978846732</v>
      </c>
      <c r="AQ200">
        <v>35</v>
      </c>
      <c r="AR200">
        <v>5</v>
      </c>
      <c r="AS200">
        <f t="shared" si="95"/>
        <v>1</v>
      </c>
      <c r="AT200">
        <f t="shared" si="96"/>
        <v>0</v>
      </c>
      <c r="AU200">
        <f t="shared" si="97"/>
        <v>47228.769785472185</v>
      </c>
      <c r="AV200">
        <f t="shared" si="98"/>
        <v>1200.01</v>
      </c>
      <c r="AW200">
        <f t="shared" si="99"/>
        <v>1025.9328510925955</v>
      </c>
      <c r="AX200">
        <f t="shared" si="100"/>
        <v>0.85493691810284533</v>
      </c>
      <c r="AY200">
        <f t="shared" si="101"/>
        <v>0.18842825193849155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1670961842.7874999</v>
      </c>
      <c r="BF200">
        <v>1200.6575</v>
      </c>
      <c r="BG200">
        <v>1221.51125</v>
      </c>
      <c r="BH200">
        <v>35.148312500000003</v>
      </c>
      <c r="BI200">
        <v>34.305062499999998</v>
      </c>
      <c r="BJ200">
        <v>1206.1475</v>
      </c>
      <c r="BK200">
        <v>34.995887499999988</v>
      </c>
      <c r="BL200">
        <v>650.01424999999995</v>
      </c>
      <c r="BM200">
        <v>100.99875</v>
      </c>
      <c r="BN200">
        <v>0.1000222375</v>
      </c>
      <c r="BO200">
        <v>33.028975000000003</v>
      </c>
      <c r="BP200">
        <v>33.035899999999998</v>
      </c>
      <c r="BQ200">
        <v>999.9</v>
      </c>
      <c r="BR200">
        <v>0</v>
      </c>
      <c r="BS200">
        <v>0</v>
      </c>
      <c r="BT200">
        <v>8994.4537500000006</v>
      </c>
      <c r="BU200">
        <v>0</v>
      </c>
      <c r="BV200">
        <v>98.339987500000007</v>
      </c>
      <c r="BW200">
        <v>-20.8546625</v>
      </c>
      <c r="BX200">
        <v>1244.3975</v>
      </c>
      <c r="BY200">
        <v>1264.905</v>
      </c>
      <c r="BZ200">
        <v>0.84327062499999994</v>
      </c>
      <c r="CA200">
        <v>1221.51125</v>
      </c>
      <c r="CB200">
        <v>34.305062499999998</v>
      </c>
      <c r="CC200">
        <v>3.5499350000000001</v>
      </c>
      <c r="CD200">
        <v>3.4647662499999998</v>
      </c>
      <c r="CE200">
        <v>26.860475000000001</v>
      </c>
      <c r="CF200">
        <v>26.4480875</v>
      </c>
      <c r="CG200">
        <v>1200.01</v>
      </c>
      <c r="CH200">
        <v>0.50001899999999999</v>
      </c>
      <c r="CI200">
        <v>0.49998100000000001</v>
      </c>
      <c r="CJ200">
        <v>0</v>
      </c>
      <c r="CK200">
        <v>1524.92</v>
      </c>
      <c r="CL200">
        <v>4.9990899999999998</v>
      </c>
      <c r="CM200">
        <v>17652.775000000001</v>
      </c>
      <c r="CN200">
        <v>9558.0024999999987</v>
      </c>
      <c r="CO200">
        <v>44.046499999999988</v>
      </c>
      <c r="CP200">
        <v>46.125</v>
      </c>
      <c r="CQ200">
        <v>44.875</v>
      </c>
      <c r="CR200">
        <v>45.311999999999998</v>
      </c>
      <c r="CS200">
        <v>45.25</v>
      </c>
      <c r="CT200">
        <v>597.52874999999995</v>
      </c>
      <c r="CU200">
        <v>597.48125000000005</v>
      </c>
      <c r="CV200">
        <v>0</v>
      </c>
      <c r="CW200">
        <v>1670961877.5999999</v>
      </c>
      <c r="CX200">
        <v>0</v>
      </c>
      <c r="CY200">
        <v>1670954496.5999999</v>
      </c>
      <c r="CZ200" t="s">
        <v>356</v>
      </c>
      <c r="DA200">
        <v>1670954495.5999999</v>
      </c>
      <c r="DB200">
        <v>1670954496.5999999</v>
      </c>
      <c r="DC200">
        <v>16</v>
      </c>
      <c r="DD200">
        <v>-7.6999999999999999E-2</v>
      </c>
      <c r="DE200">
        <v>-1.0999999999999999E-2</v>
      </c>
      <c r="DF200">
        <v>-4.38</v>
      </c>
      <c r="DG200">
        <v>0.152</v>
      </c>
      <c r="DH200">
        <v>415</v>
      </c>
      <c r="DI200">
        <v>32</v>
      </c>
      <c r="DJ200">
        <v>0.4</v>
      </c>
      <c r="DK200">
        <v>0.41</v>
      </c>
      <c r="DL200">
        <v>-20.785245</v>
      </c>
      <c r="DM200">
        <v>-0.7643437148216965</v>
      </c>
      <c r="DN200">
        <v>0.1112559278195998</v>
      </c>
      <c r="DO200">
        <v>0</v>
      </c>
      <c r="DP200">
        <v>0.82304405000000003</v>
      </c>
      <c r="DQ200">
        <v>0.15125457410881901</v>
      </c>
      <c r="DR200">
        <v>1.469403505329629E-2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3.2957399999999999</v>
      </c>
      <c r="EB200">
        <v>2.6253500000000001</v>
      </c>
      <c r="EC200">
        <v>0.209671</v>
      </c>
      <c r="ED200">
        <v>0.209873</v>
      </c>
      <c r="EE200">
        <v>0.14210900000000001</v>
      </c>
      <c r="EF200">
        <v>0.13827900000000001</v>
      </c>
      <c r="EG200">
        <v>23858.400000000001</v>
      </c>
      <c r="EH200">
        <v>24264.3</v>
      </c>
      <c r="EI200">
        <v>28097.599999999999</v>
      </c>
      <c r="EJ200">
        <v>29571.9</v>
      </c>
      <c r="EK200">
        <v>33171.199999999997</v>
      </c>
      <c r="EL200">
        <v>35379.9</v>
      </c>
      <c r="EM200">
        <v>39657.1</v>
      </c>
      <c r="EN200">
        <v>42265.3</v>
      </c>
      <c r="EO200">
        <v>2.1511200000000001</v>
      </c>
      <c r="EP200">
        <v>2.1688999999999998</v>
      </c>
      <c r="EQ200">
        <v>0.110738</v>
      </c>
      <c r="ER200">
        <v>0</v>
      </c>
      <c r="ES200">
        <v>31.2485</v>
      </c>
      <c r="ET200">
        <v>999.9</v>
      </c>
      <c r="EU200">
        <v>71</v>
      </c>
      <c r="EV200">
        <v>35.1</v>
      </c>
      <c r="EW200">
        <v>39.925400000000003</v>
      </c>
      <c r="EX200">
        <v>57.546300000000002</v>
      </c>
      <c r="EY200">
        <v>-2.9086500000000002</v>
      </c>
      <c r="EZ200">
        <v>2</v>
      </c>
      <c r="FA200">
        <v>0.54971300000000001</v>
      </c>
      <c r="FB200">
        <v>0.57252700000000001</v>
      </c>
      <c r="FC200">
        <v>20.2699</v>
      </c>
      <c r="FD200">
        <v>5.2184900000000001</v>
      </c>
      <c r="FE200">
        <v>12.007999999999999</v>
      </c>
      <c r="FF200">
        <v>4.9861000000000004</v>
      </c>
      <c r="FG200">
        <v>3.2844799999999998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1.8622799999999999</v>
      </c>
      <c r="FN200">
        <v>1.8643099999999999</v>
      </c>
      <c r="FO200">
        <v>1.8603499999999999</v>
      </c>
      <c r="FP200">
        <v>1.86111</v>
      </c>
      <c r="FQ200">
        <v>1.86019</v>
      </c>
      <c r="FR200">
        <v>1.86188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-5.5</v>
      </c>
      <c r="GH200">
        <v>0.1525</v>
      </c>
      <c r="GI200">
        <v>-3.43048097447471</v>
      </c>
      <c r="GJ200">
        <v>-2.7043828418459848E-3</v>
      </c>
      <c r="GK200">
        <v>1.1637646390227569E-6</v>
      </c>
      <c r="GL200">
        <v>-2.7935288173591201E-10</v>
      </c>
      <c r="GM200">
        <v>0.15243500000000409</v>
      </c>
      <c r="GN200">
        <v>0</v>
      </c>
      <c r="GO200">
        <v>0</v>
      </c>
      <c r="GP200">
        <v>0</v>
      </c>
      <c r="GQ200">
        <v>5</v>
      </c>
      <c r="GR200">
        <v>2087</v>
      </c>
      <c r="GS200">
        <v>4</v>
      </c>
      <c r="GT200">
        <v>31</v>
      </c>
      <c r="GU200">
        <v>122.5</v>
      </c>
      <c r="GV200">
        <v>122.5</v>
      </c>
      <c r="GW200">
        <v>3.27515</v>
      </c>
      <c r="GX200">
        <v>2.5305200000000001</v>
      </c>
      <c r="GY200">
        <v>2.04834</v>
      </c>
      <c r="GZ200">
        <v>2.6184099999999999</v>
      </c>
      <c r="HA200">
        <v>2.1972700000000001</v>
      </c>
      <c r="HB200">
        <v>2.35107</v>
      </c>
      <c r="HC200">
        <v>40.502000000000002</v>
      </c>
      <c r="HD200">
        <v>13.3177</v>
      </c>
      <c r="HE200">
        <v>18</v>
      </c>
      <c r="HF200">
        <v>654.01199999999994</v>
      </c>
      <c r="HG200">
        <v>742.71100000000001</v>
      </c>
      <c r="HH200">
        <v>30.999500000000001</v>
      </c>
      <c r="HI200">
        <v>34.146500000000003</v>
      </c>
      <c r="HJ200">
        <v>30.000900000000001</v>
      </c>
      <c r="HK200">
        <v>33.913699999999999</v>
      </c>
      <c r="HL200">
        <v>33.891500000000001</v>
      </c>
      <c r="HM200">
        <v>65.525300000000001</v>
      </c>
      <c r="HN200">
        <v>17.8598</v>
      </c>
      <c r="HO200">
        <v>100</v>
      </c>
      <c r="HP200">
        <v>31</v>
      </c>
      <c r="HQ200">
        <v>1236.79</v>
      </c>
      <c r="HR200">
        <v>34.378700000000002</v>
      </c>
      <c r="HS200">
        <v>99.002399999999994</v>
      </c>
      <c r="HT200">
        <v>98.012600000000006</v>
      </c>
    </row>
    <row r="201" spans="1:228" x14ac:dyDescent="0.2">
      <c r="A201">
        <v>186</v>
      </c>
      <c r="B201">
        <v>1670961849.0999999</v>
      </c>
      <c r="C201">
        <v>739.09999990463257</v>
      </c>
      <c r="D201" t="s">
        <v>731</v>
      </c>
      <c r="E201" t="s">
        <v>732</v>
      </c>
      <c r="F201">
        <v>4</v>
      </c>
      <c r="G201">
        <v>1670961847.0999999</v>
      </c>
      <c r="H201">
        <f t="shared" si="68"/>
        <v>2.1321965621183825E-3</v>
      </c>
      <c r="I201">
        <f t="shared" si="69"/>
        <v>2.1321965621183825</v>
      </c>
      <c r="J201">
        <f t="shared" si="70"/>
        <v>24.365749120141821</v>
      </c>
      <c r="K201">
        <f t="shared" si="71"/>
        <v>1207.9100000000001</v>
      </c>
      <c r="L201">
        <f t="shared" si="72"/>
        <v>897.18013573817893</v>
      </c>
      <c r="M201">
        <f t="shared" si="73"/>
        <v>90.703537268795685</v>
      </c>
      <c r="N201">
        <f t="shared" si="74"/>
        <v>122.11785051639175</v>
      </c>
      <c r="O201">
        <f t="shared" si="75"/>
        <v>0.13948357757650787</v>
      </c>
      <c r="P201">
        <f t="shared" si="76"/>
        <v>3.6839698690415927</v>
      </c>
      <c r="Q201">
        <f t="shared" si="77"/>
        <v>0.13661469610551749</v>
      </c>
      <c r="R201">
        <f t="shared" si="78"/>
        <v>8.5637028029289686E-2</v>
      </c>
      <c r="S201">
        <f t="shared" si="79"/>
        <v>226.11585951927461</v>
      </c>
      <c r="T201">
        <f t="shared" si="80"/>
        <v>33.665912755472874</v>
      </c>
      <c r="U201">
        <f t="shared" si="81"/>
        <v>33.044957142857143</v>
      </c>
      <c r="V201">
        <f t="shared" si="82"/>
        <v>5.0648829357174892</v>
      </c>
      <c r="W201">
        <f t="shared" si="83"/>
        <v>70.194954344549316</v>
      </c>
      <c r="X201">
        <f t="shared" si="84"/>
        <v>3.5542625141911572</v>
      </c>
      <c r="Y201">
        <f t="shared" si="85"/>
        <v>5.0634159497350657</v>
      </c>
      <c r="Z201">
        <f t="shared" si="86"/>
        <v>1.5106204215263319</v>
      </c>
      <c r="AA201">
        <f t="shared" si="87"/>
        <v>-94.02986838942067</v>
      </c>
      <c r="AB201">
        <f t="shared" si="88"/>
        <v>-1.0242610896043771</v>
      </c>
      <c r="AC201">
        <f t="shared" si="89"/>
        <v>-6.3701626162955244E-2</v>
      </c>
      <c r="AD201">
        <f t="shared" si="90"/>
        <v>130.9980284140866</v>
      </c>
      <c r="AE201">
        <f t="shared" si="91"/>
        <v>47.491399873595519</v>
      </c>
      <c r="AF201">
        <f t="shared" si="92"/>
        <v>2.1209603962927699</v>
      </c>
      <c r="AG201">
        <f t="shared" si="93"/>
        <v>24.365749120141821</v>
      </c>
      <c r="AH201">
        <v>1271.6433217219551</v>
      </c>
      <c r="AI201">
        <v>1254.4804242424241</v>
      </c>
      <c r="AJ201">
        <v>1.7085262108824919</v>
      </c>
      <c r="AK201">
        <v>64.07577277955869</v>
      </c>
      <c r="AL201">
        <f t="shared" si="94"/>
        <v>2.1321965621183825</v>
      </c>
      <c r="AM201">
        <v>34.306032205973032</v>
      </c>
      <c r="AN201">
        <v>35.159881818181823</v>
      </c>
      <c r="AO201">
        <v>1.236333592868033E-4</v>
      </c>
      <c r="AP201">
        <v>91.892419978846732</v>
      </c>
      <c r="AQ201">
        <v>35</v>
      </c>
      <c r="AR201">
        <v>5</v>
      </c>
      <c r="AS201">
        <f t="shared" si="95"/>
        <v>1</v>
      </c>
      <c r="AT201">
        <f t="shared" si="96"/>
        <v>0</v>
      </c>
      <c r="AU201">
        <f t="shared" si="97"/>
        <v>47393.161874132442</v>
      </c>
      <c r="AV201">
        <f t="shared" si="98"/>
        <v>1200.011428571428</v>
      </c>
      <c r="AW201">
        <f t="shared" si="99"/>
        <v>1025.9339707353749</v>
      </c>
      <c r="AX201">
        <f t="shared" si="100"/>
        <v>0.85493683335725701</v>
      </c>
      <c r="AY201">
        <f t="shared" si="101"/>
        <v>0.18842808837950625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1670961847.0999999</v>
      </c>
      <c r="BF201">
        <v>1207.9100000000001</v>
      </c>
      <c r="BG201">
        <v>1228.701428571429</v>
      </c>
      <c r="BH201">
        <v>35.156442857142864</v>
      </c>
      <c r="BI201">
        <v>34.306399999999996</v>
      </c>
      <c r="BJ201">
        <v>1213.4071428571431</v>
      </c>
      <c r="BK201">
        <v>35.003985714285719</v>
      </c>
      <c r="BL201">
        <v>649.99857142857138</v>
      </c>
      <c r="BM201">
        <v>100.9984285714286</v>
      </c>
      <c r="BN201">
        <v>0.1000394571428571</v>
      </c>
      <c r="BO201">
        <v>33.0398</v>
      </c>
      <c r="BP201">
        <v>33.044957142857143</v>
      </c>
      <c r="BQ201">
        <v>999.89999999999986</v>
      </c>
      <c r="BR201">
        <v>0</v>
      </c>
      <c r="BS201">
        <v>0</v>
      </c>
      <c r="BT201">
        <v>9026.6071428571431</v>
      </c>
      <c r="BU201">
        <v>0</v>
      </c>
      <c r="BV201">
        <v>95.366157142857148</v>
      </c>
      <c r="BW201">
        <v>-20.79261428571429</v>
      </c>
      <c r="BX201">
        <v>1251.9214285714279</v>
      </c>
      <c r="BY201">
        <v>1272.3499999999999</v>
      </c>
      <c r="BZ201">
        <v>0.85000971428571415</v>
      </c>
      <c r="CA201">
        <v>1228.701428571429</v>
      </c>
      <c r="CB201">
        <v>34.306399999999996</v>
      </c>
      <c r="CC201">
        <v>3.5507457142857142</v>
      </c>
      <c r="CD201">
        <v>3.4648971428571431</v>
      </c>
      <c r="CE201">
        <v>26.864357142857141</v>
      </c>
      <c r="CF201">
        <v>26.448728571428571</v>
      </c>
      <c r="CG201">
        <v>1200.011428571428</v>
      </c>
      <c r="CH201">
        <v>0.50002485714285716</v>
      </c>
      <c r="CI201">
        <v>0.49997499999999989</v>
      </c>
      <c r="CJ201">
        <v>0</v>
      </c>
      <c r="CK201">
        <v>1528.5957142857139</v>
      </c>
      <c r="CL201">
        <v>4.9990899999999998</v>
      </c>
      <c r="CM201">
        <v>17694.342857142859</v>
      </c>
      <c r="CN201">
        <v>9558.0385714285712</v>
      </c>
      <c r="CO201">
        <v>44.035428571428582</v>
      </c>
      <c r="CP201">
        <v>46.125</v>
      </c>
      <c r="CQ201">
        <v>44.875</v>
      </c>
      <c r="CR201">
        <v>45.311999999999998</v>
      </c>
      <c r="CS201">
        <v>45.25</v>
      </c>
      <c r="CT201">
        <v>597.5328571428571</v>
      </c>
      <c r="CU201">
        <v>597.47857142857151</v>
      </c>
      <c r="CV201">
        <v>0</v>
      </c>
      <c r="CW201">
        <v>1670961881.2</v>
      </c>
      <c r="CX201">
        <v>0</v>
      </c>
      <c r="CY201">
        <v>1670954496.5999999</v>
      </c>
      <c r="CZ201" t="s">
        <v>356</v>
      </c>
      <c r="DA201">
        <v>1670954495.5999999</v>
      </c>
      <c r="DB201">
        <v>1670954496.5999999</v>
      </c>
      <c r="DC201">
        <v>16</v>
      </c>
      <c r="DD201">
        <v>-7.6999999999999999E-2</v>
      </c>
      <c r="DE201">
        <v>-1.0999999999999999E-2</v>
      </c>
      <c r="DF201">
        <v>-4.38</v>
      </c>
      <c r="DG201">
        <v>0.152</v>
      </c>
      <c r="DH201">
        <v>415</v>
      </c>
      <c r="DI201">
        <v>32</v>
      </c>
      <c r="DJ201">
        <v>0.4</v>
      </c>
      <c r="DK201">
        <v>0.41</v>
      </c>
      <c r="DL201">
        <v>-20.824237499999999</v>
      </c>
      <c r="DM201">
        <v>2.4489681050673989E-2</v>
      </c>
      <c r="DN201">
        <v>6.1302771909188633E-2</v>
      </c>
      <c r="DO201">
        <v>1</v>
      </c>
      <c r="DP201">
        <v>0.83191099999999985</v>
      </c>
      <c r="DQ201">
        <v>0.14074138086303839</v>
      </c>
      <c r="DR201">
        <v>1.3769127909929509E-2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368</v>
      </c>
      <c r="EA201">
        <v>3.29589</v>
      </c>
      <c r="EB201">
        <v>2.6255899999999999</v>
      </c>
      <c r="EC201">
        <v>0.21037400000000001</v>
      </c>
      <c r="ED201">
        <v>0.210567</v>
      </c>
      <c r="EE201">
        <v>0.14213000000000001</v>
      </c>
      <c r="EF201">
        <v>0.13827500000000001</v>
      </c>
      <c r="EG201">
        <v>23836.3</v>
      </c>
      <c r="EH201">
        <v>24242.3</v>
      </c>
      <c r="EI201">
        <v>28096.6</v>
      </c>
      <c r="EJ201">
        <v>29571.3</v>
      </c>
      <c r="EK201">
        <v>33169.800000000003</v>
      </c>
      <c r="EL201">
        <v>35379.300000000003</v>
      </c>
      <c r="EM201">
        <v>39656.400000000001</v>
      </c>
      <c r="EN201">
        <v>42264.3</v>
      </c>
      <c r="EO201">
        <v>2.1509299999999998</v>
      </c>
      <c r="EP201">
        <v>2.1686000000000001</v>
      </c>
      <c r="EQ201">
        <v>0.111483</v>
      </c>
      <c r="ER201">
        <v>0</v>
      </c>
      <c r="ES201">
        <v>31.240300000000001</v>
      </c>
      <c r="ET201">
        <v>999.9</v>
      </c>
      <c r="EU201">
        <v>71</v>
      </c>
      <c r="EV201">
        <v>35.1</v>
      </c>
      <c r="EW201">
        <v>39.926400000000001</v>
      </c>
      <c r="EX201">
        <v>57.366300000000003</v>
      </c>
      <c r="EY201">
        <v>-2.9527199999999998</v>
      </c>
      <c r="EZ201">
        <v>2</v>
      </c>
      <c r="FA201">
        <v>0.55037899999999995</v>
      </c>
      <c r="FB201">
        <v>0.57168600000000003</v>
      </c>
      <c r="FC201">
        <v>20.2698</v>
      </c>
      <c r="FD201">
        <v>5.2181899999999999</v>
      </c>
      <c r="FE201">
        <v>12.0076</v>
      </c>
      <c r="FF201">
        <v>4.9864499999999996</v>
      </c>
      <c r="FG201">
        <v>3.2845800000000001</v>
      </c>
      <c r="FH201">
        <v>9999</v>
      </c>
      <c r="FI201">
        <v>9999</v>
      </c>
      <c r="FJ201">
        <v>9999</v>
      </c>
      <c r="FK201">
        <v>999.9</v>
      </c>
      <c r="FL201">
        <v>1.86585</v>
      </c>
      <c r="FM201">
        <v>1.86226</v>
      </c>
      <c r="FN201">
        <v>1.86432</v>
      </c>
      <c r="FO201">
        <v>1.86036</v>
      </c>
      <c r="FP201">
        <v>1.86111</v>
      </c>
      <c r="FQ201">
        <v>1.86019</v>
      </c>
      <c r="FR201">
        <v>1.86188</v>
      </c>
      <c r="FS201">
        <v>1.85849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-5.5</v>
      </c>
      <c r="GH201">
        <v>0.15240000000000001</v>
      </c>
      <c r="GI201">
        <v>-3.43048097447471</v>
      </c>
      <c r="GJ201">
        <v>-2.7043828418459848E-3</v>
      </c>
      <c r="GK201">
        <v>1.1637646390227569E-6</v>
      </c>
      <c r="GL201">
        <v>-2.7935288173591201E-10</v>
      </c>
      <c r="GM201">
        <v>0.15243500000000409</v>
      </c>
      <c r="GN201">
        <v>0</v>
      </c>
      <c r="GO201">
        <v>0</v>
      </c>
      <c r="GP201">
        <v>0</v>
      </c>
      <c r="GQ201">
        <v>5</v>
      </c>
      <c r="GR201">
        <v>2087</v>
      </c>
      <c r="GS201">
        <v>4</v>
      </c>
      <c r="GT201">
        <v>31</v>
      </c>
      <c r="GU201">
        <v>122.6</v>
      </c>
      <c r="GV201">
        <v>122.5</v>
      </c>
      <c r="GW201">
        <v>3.28979</v>
      </c>
      <c r="GX201">
        <v>2.5268600000000001</v>
      </c>
      <c r="GY201">
        <v>2.04834</v>
      </c>
      <c r="GZ201">
        <v>2.6184099999999999</v>
      </c>
      <c r="HA201">
        <v>2.1972700000000001</v>
      </c>
      <c r="HB201">
        <v>2.3645</v>
      </c>
      <c r="HC201">
        <v>40.502000000000002</v>
      </c>
      <c r="HD201">
        <v>13.3177</v>
      </c>
      <c r="HE201">
        <v>18</v>
      </c>
      <c r="HF201">
        <v>653.93799999999999</v>
      </c>
      <c r="HG201">
        <v>742.51499999999999</v>
      </c>
      <c r="HH201">
        <v>30.999600000000001</v>
      </c>
      <c r="HI201">
        <v>34.1541</v>
      </c>
      <c r="HJ201">
        <v>30.000900000000001</v>
      </c>
      <c r="HK201">
        <v>33.921999999999997</v>
      </c>
      <c r="HL201">
        <v>33.899000000000001</v>
      </c>
      <c r="HM201">
        <v>65.804100000000005</v>
      </c>
      <c r="HN201">
        <v>17.589300000000001</v>
      </c>
      <c r="HO201">
        <v>100</v>
      </c>
      <c r="HP201">
        <v>31</v>
      </c>
      <c r="HQ201">
        <v>1243.47</v>
      </c>
      <c r="HR201">
        <v>34.378700000000002</v>
      </c>
      <c r="HS201">
        <v>99</v>
      </c>
      <c r="HT201">
        <v>98.010400000000004</v>
      </c>
    </row>
    <row r="202" spans="1:228" x14ac:dyDescent="0.2">
      <c r="A202">
        <v>187</v>
      </c>
      <c r="B202">
        <v>1670961853.0999999</v>
      </c>
      <c r="C202">
        <v>743.09999990463257</v>
      </c>
      <c r="D202" t="s">
        <v>733</v>
      </c>
      <c r="E202" t="s">
        <v>734</v>
      </c>
      <c r="F202">
        <v>4</v>
      </c>
      <c r="G202">
        <v>1670961850.7874999</v>
      </c>
      <c r="H202">
        <f t="shared" si="68"/>
        <v>2.1298765880341936E-3</v>
      </c>
      <c r="I202">
        <f t="shared" si="69"/>
        <v>2.1298765880341937</v>
      </c>
      <c r="J202">
        <f t="shared" si="70"/>
        <v>24.663415633308624</v>
      </c>
      <c r="K202">
        <f t="shared" si="71"/>
        <v>1213.9024999999999</v>
      </c>
      <c r="L202">
        <f t="shared" si="72"/>
        <v>898.92011877164771</v>
      </c>
      <c r="M202">
        <f t="shared" si="73"/>
        <v>90.88054343237151</v>
      </c>
      <c r="N202">
        <f t="shared" si="74"/>
        <v>122.72516386068217</v>
      </c>
      <c r="O202">
        <f t="shared" si="75"/>
        <v>0.13917191178825011</v>
      </c>
      <c r="P202">
        <f t="shared" si="76"/>
        <v>3.6723206681548128</v>
      </c>
      <c r="Q202">
        <f t="shared" si="77"/>
        <v>0.1363068357651267</v>
      </c>
      <c r="R202">
        <f t="shared" si="78"/>
        <v>8.5444275465657374E-2</v>
      </c>
      <c r="S202">
        <f t="shared" si="79"/>
        <v>226.11176323315883</v>
      </c>
      <c r="T202">
        <f t="shared" si="80"/>
        <v>33.679445146235366</v>
      </c>
      <c r="U202">
        <f t="shared" si="81"/>
        <v>33.052424999999999</v>
      </c>
      <c r="V202">
        <f t="shared" si="82"/>
        <v>5.0670078762599786</v>
      </c>
      <c r="W202">
        <f t="shared" si="83"/>
        <v>70.157929981027195</v>
      </c>
      <c r="X202">
        <f t="shared" si="84"/>
        <v>3.554623322063752</v>
      </c>
      <c r="Y202">
        <f t="shared" si="85"/>
        <v>5.0666023399279716</v>
      </c>
      <c r="Z202">
        <f t="shared" si="86"/>
        <v>1.5123845541962266</v>
      </c>
      <c r="AA202">
        <f t="shared" si="87"/>
        <v>-93.927557532307929</v>
      </c>
      <c r="AB202">
        <f t="shared" si="88"/>
        <v>-0.28212456640224459</v>
      </c>
      <c r="AC202">
        <f t="shared" si="89"/>
        <v>-1.7603375670523565E-2</v>
      </c>
      <c r="AD202">
        <f t="shared" si="90"/>
        <v>131.88447775877813</v>
      </c>
      <c r="AE202">
        <f t="shared" si="91"/>
        <v>47.616289690366763</v>
      </c>
      <c r="AF202">
        <f t="shared" si="92"/>
        <v>2.1072435224440573</v>
      </c>
      <c r="AG202">
        <f t="shared" si="93"/>
        <v>24.663415633308624</v>
      </c>
      <c r="AH202">
        <v>1278.410214227245</v>
      </c>
      <c r="AI202">
        <v>1261.196606060606</v>
      </c>
      <c r="AJ202">
        <v>1.689126425933934</v>
      </c>
      <c r="AK202">
        <v>64.07577277955869</v>
      </c>
      <c r="AL202">
        <f t="shared" si="94"/>
        <v>2.1298765880341937</v>
      </c>
      <c r="AM202">
        <v>34.305041020277173</v>
      </c>
      <c r="AN202">
        <v>35.158158741258767</v>
      </c>
      <c r="AO202">
        <v>7.6441998855293679E-5</v>
      </c>
      <c r="AP202">
        <v>91.892419978846732</v>
      </c>
      <c r="AQ202">
        <v>35</v>
      </c>
      <c r="AR202">
        <v>5</v>
      </c>
      <c r="AS202">
        <f t="shared" si="95"/>
        <v>1</v>
      </c>
      <c r="AT202">
        <f t="shared" si="96"/>
        <v>0</v>
      </c>
      <c r="AU202">
        <f t="shared" si="97"/>
        <v>47183.289140476227</v>
      </c>
      <c r="AV202">
        <f t="shared" si="98"/>
        <v>1199.9925000000001</v>
      </c>
      <c r="AW202">
        <f t="shared" si="99"/>
        <v>1025.9175135923103</v>
      </c>
      <c r="AX202">
        <f t="shared" si="100"/>
        <v>0.85493660468070443</v>
      </c>
      <c r="AY202">
        <f t="shared" si="101"/>
        <v>0.18842764703375964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1670961850.7874999</v>
      </c>
      <c r="BF202">
        <v>1213.9024999999999</v>
      </c>
      <c r="BG202">
        <v>1234.7425000000001</v>
      </c>
      <c r="BH202">
        <v>35.159587500000001</v>
      </c>
      <c r="BI202">
        <v>34.315112499999998</v>
      </c>
      <c r="BJ202">
        <v>1219.4075</v>
      </c>
      <c r="BK202">
        <v>35.007137499999999</v>
      </c>
      <c r="BL202">
        <v>650.05062500000008</v>
      </c>
      <c r="BM202">
        <v>100.9995</v>
      </c>
      <c r="BN202">
        <v>0.100187875</v>
      </c>
      <c r="BO202">
        <v>33.051000000000002</v>
      </c>
      <c r="BP202">
        <v>33.052424999999999</v>
      </c>
      <c r="BQ202">
        <v>999.9</v>
      </c>
      <c r="BR202">
        <v>0</v>
      </c>
      <c r="BS202">
        <v>0</v>
      </c>
      <c r="BT202">
        <v>8986.25</v>
      </c>
      <c r="BU202">
        <v>0</v>
      </c>
      <c r="BV202">
        <v>93.500650000000007</v>
      </c>
      <c r="BW202">
        <v>-20.839600000000001</v>
      </c>
      <c r="BX202">
        <v>1258.1375</v>
      </c>
      <c r="BY202">
        <v>1278.6187500000001</v>
      </c>
      <c r="BZ202">
        <v>0.84446624999999997</v>
      </c>
      <c r="CA202">
        <v>1234.7425000000001</v>
      </c>
      <c r="CB202">
        <v>34.315112499999998</v>
      </c>
      <c r="CC202">
        <v>3.5510999999999999</v>
      </c>
      <c r="CD202">
        <v>3.4658112499999998</v>
      </c>
      <c r="CE202">
        <v>26.866074999999999</v>
      </c>
      <c r="CF202">
        <v>26.453187499999999</v>
      </c>
      <c r="CG202">
        <v>1199.9925000000001</v>
      </c>
      <c r="CH202">
        <v>0.50003299999999995</v>
      </c>
      <c r="CI202">
        <v>0.49996699999999999</v>
      </c>
      <c r="CJ202">
        <v>0</v>
      </c>
      <c r="CK202">
        <v>1531.7225000000001</v>
      </c>
      <c r="CL202">
        <v>4.9990899999999998</v>
      </c>
      <c r="CM202">
        <v>17728.174999999999</v>
      </c>
      <c r="CN202">
        <v>9557.9162500000002</v>
      </c>
      <c r="CO202">
        <v>44.015500000000003</v>
      </c>
      <c r="CP202">
        <v>46.125</v>
      </c>
      <c r="CQ202">
        <v>44.875</v>
      </c>
      <c r="CR202">
        <v>45.311999999999998</v>
      </c>
      <c r="CS202">
        <v>45.25</v>
      </c>
      <c r="CT202">
        <v>597.53250000000003</v>
      </c>
      <c r="CU202">
        <v>597.46</v>
      </c>
      <c r="CV202">
        <v>0</v>
      </c>
      <c r="CW202">
        <v>1670961885.4000001</v>
      </c>
      <c r="CX202">
        <v>0</v>
      </c>
      <c r="CY202">
        <v>1670954496.5999999</v>
      </c>
      <c r="CZ202" t="s">
        <v>356</v>
      </c>
      <c r="DA202">
        <v>1670954495.5999999</v>
      </c>
      <c r="DB202">
        <v>1670954496.5999999</v>
      </c>
      <c r="DC202">
        <v>16</v>
      </c>
      <c r="DD202">
        <v>-7.6999999999999999E-2</v>
      </c>
      <c r="DE202">
        <v>-1.0999999999999999E-2</v>
      </c>
      <c r="DF202">
        <v>-4.38</v>
      </c>
      <c r="DG202">
        <v>0.152</v>
      </c>
      <c r="DH202">
        <v>415</v>
      </c>
      <c r="DI202">
        <v>32</v>
      </c>
      <c r="DJ202">
        <v>0.4</v>
      </c>
      <c r="DK202">
        <v>0.41</v>
      </c>
      <c r="DL202">
        <v>-20.821748780487809</v>
      </c>
      <c r="DM202">
        <v>-9.5893379790946268E-2</v>
      </c>
      <c r="DN202">
        <v>5.2433740403094703E-2</v>
      </c>
      <c r="DO202">
        <v>1</v>
      </c>
      <c r="DP202">
        <v>0.83888865853658556</v>
      </c>
      <c r="DQ202">
        <v>8.3712188153311926E-2</v>
      </c>
      <c r="DR202">
        <v>1.0912134453095201E-2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357</v>
      </c>
      <c r="EA202">
        <v>3.2957800000000002</v>
      </c>
      <c r="EB202">
        <v>2.6251600000000002</v>
      </c>
      <c r="EC202">
        <v>0.21107600000000001</v>
      </c>
      <c r="ED202">
        <v>0.21127499999999999</v>
      </c>
      <c r="EE202">
        <v>0.142123</v>
      </c>
      <c r="EF202">
        <v>0.13836699999999999</v>
      </c>
      <c r="EG202">
        <v>23814.6</v>
      </c>
      <c r="EH202">
        <v>24220.400000000001</v>
      </c>
      <c r="EI202">
        <v>28096.1</v>
      </c>
      <c r="EJ202">
        <v>29571.200000000001</v>
      </c>
      <c r="EK202">
        <v>33169.5</v>
      </c>
      <c r="EL202">
        <v>35375.300000000003</v>
      </c>
      <c r="EM202">
        <v>39655.800000000003</v>
      </c>
      <c r="EN202">
        <v>42263.9</v>
      </c>
      <c r="EO202">
        <v>2.1505800000000002</v>
      </c>
      <c r="EP202">
        <v>2.16873</v>
      </c>
      <c r="EQ202">
        <v>0.112347</v>
      </c>
      <c r="ER202">
        <v>0</v>
      </c>
      <c r="ES202">
        <v>31.234200000000001</v>
      </c>
      <c r="ET202">
        <v>999.9</v>
      </c>
      <c r="EU202">
        <v>71</v>
      </c>
      <c r="EV202">
        <v>35.1</v>
      </c>
      <c r="EW202">
        <v>39.925800000000002</v>
      </c>
      <c r="EX202">
        <v>57.6663</v>
      </c>
      <c r="EY202">
        <v>-3.08494</v>
      </c>
      <c r="EZ202">
        <v>2</v>
      </c>
      <c r="FA202">
        <v>0.55092699999999994</v>
      </c>
      <c r="FB202">
        <v>0.57156899999999999</v>
      </c>
      <c r="FC202">
        <v>20.2697</v>
      </c>
      <c r="FD202">
        <v>5.2180400000000002</v>
      </c>
      <c r="FE202">
        <v>12.008800000000001</v>
      </c>
      <c r="FF202">
        <v>4.9866000000000001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1.8658600000000001</v>
      </c>
      <c r="FM202">
        <v>1.8623000000000001</v>
      </c>
      <c r="FN202">
        <v>1.86432</v>
      </c>
      <c r="FO202">
        <v>1.86036</v>
      </c>
      <c r="FP202">
        <v>1.86111</v>
      </c>
      <c r="FQ202">
        <v>1.8602000000000001</v>
      </c>
      <c r="FR202">
        <v>1.86188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-5.51</v>
      </c>
      <c r="GH202">
        <v>0.15240000000000001</v>
      </c>
      <c r="GI202">
        <v>-3.43048097447471</v>
      </c>
      <c r="GJ202">
        <v>-2.7043828418459848E-3</v>
      </c>
      <c r="GK202">
        <v>1.1637646390227569E-6</v>
      </c>
      <c r="GL202">
        <v>-2.7935288173591201E-10</v>
      </c>
      <c r="GM202">
        <v>0.15243500000000409</v>
      </c>
      <c r="GN202">
        <v>0</v>
      </c>
      <c r="GO202">
        <v>0</v>
      </c>
      <c r="GP202">
        <v>0</v>
      </c>
      <c r="GQ202">
        <v>5</v>
      </c>
      <c r="GR202">
        <v>2087</v>
      </c>
      <c r="GS202">
        <v>4</v>
      </c>
      <c r="GT202">
        <v>31</v>
      </c>
      <c r="GU202">
        <v>122.6</v>
      </c>
      <c r="GV202">
        <v>122.6</v>
      </c>
      <c r="GW202">
        <v>3.30322</v>
      </c>
      <c r="GX202">
        <v>2.5341800000000001</v>
      </c>
      <c r="GY202">
        <v>2.04834</v>
      </c>
      <c r="GZ202">
        <v>2.6184099999999999</v>
      </c>
      <c r="HA202">
        <v>2.1972700000000001</v>
      </c>
      <c r="HB202">
        <v>2.2863799999999999</v>
      </c>
      <c r="HC202">
        <v>40.502000000000002</v>
      </c>
      <c r="HD202">
        <v>13.291499999999999</v>
      </c>
      <c r="HE202">
        <v>18</v>
      </c>
      <c r="HF202">
        <v>653.73800000000006</v>
      </c>
      <c r="HG202">
        <v>742.72799999999995</v>
      </c>
      <c r="HH202">
        <v>30.9998</v>
      </c>
      <c r="HI202">
        <v>34.161000000000001</v>
      </c>
      <c r="HJ202">
        <v>30.000800000000002</v>
      </c>
      <c r="HK202">
        <v>33.929499999999997</v>
      </c>
      <c r="HL202">
        <v>33.906700000000001</v>
      </c>
      <c r="HM202">
        <v>66.091499999999996</v>
      </c>
      <c r="HN202">
        <v>17.589300000000001</v>
      </c>
      <c r="HO202">
        <v>100</v>
      </c>
      <c r="HP202">
        <v>31</v>
      </c>
      <c r="HQ202">
        <v>1250.1500000000001</v>
      </c>
      <c r="HR202">
        <v>34.378700000000002</v>
      </c>
      <c r="HS202">
        <v>98.9983</v>
      </c>
      <c r="HT202">
        <v>98.009799999999998</v>
      </c>
    </row>
    <row r="203" spans="1:228" x14ac:dyDescent="0.2">
      <c r="A203">
        <v>188</v>
      </c>
      <c r="B203">
        <v>1670961857.0999999</v>
      </c>
      <c r="C203">
        <v>747.09999990463257</v>
      </c>
      <c r="D203" t="s">
        <v>735</v>
      </c>
      <c r="E203" t="s">
        <v>736</v>
      </c>
      <c r="F203">
        <v>4</v>
      </c>
      <c r="G203">
        <v>1670961855.0999999</v>
      </c>
      <c r="H203">
        <f t="shared" si="68"/>
        <v>2.0537392072064705E-3</v>
      </c>
      <c r="I203">
        <f t="shared" si="69"/>
        <v>2.0537392072064704</v>
      </c>
      <c r="J203">
        <f t="shared" si="70"/>
        <v>25.247500238984863</v>
      </c>
      <c r="K203">
        <f t="shared" si="71"/>
        <v>1220.96</v>
      </c>
      <c r="L203">
        <f t="shared" si="72"/>
        <v>888.50334914765642</v>
      </c>
      <c r="M203">
        <f t="shared" si="73"/>
        <v>89.828195172666113</v>
      </c>
      <c r="N203">
        <f t="shared" si="74"/>
        <v>123.43975212162283</v>
      </c>
      <c r="O203">
        <f t="shared" si="75"/>
        <v>0.13422227463766087</v>
      </c>
      <c r="P203">
        <f t="shared" si="76"/>
        <v>3.6737695830512989</v>
      </c>
      <c r="Q203">
        <f t="shared" si="77"/>
        <v>0.13155629204707209</v>
      </c>
      <c r="R203">
        <f t="shared" si="78"/>
        <v>8.2457800022521066E-2</v>
      </c>
      <c r="S203">
        <f t="shared" si="79"/>
        <v>226.11262723355887</v>
      </c>
      <c r="T203">
        <f t="shared" si="80"/>
        <v>33.692188775625688</v>
      </c>
      <c r="U203">
        <f t="shared" si="81"/>
        <v>33.048371428571429</v>
      </c>
      <c r="V203">
        <f t="shared" si="82"/>
        <v>5.0658543570228574</v>
      </c>
      <c r="W203">
        <f t="shared" si="83"/>
        <v>70.174211316494066</v>
      </c>
      <c r="X203">
        <f t="shared" si="84"/>
        <v>3.5548520299596489</v>
      </c>
      <c r="Y203">
        <f t="shared" si="85"/>
        <v>5.0657527363248045</v>
      </c>
      <c r="Z203">
        <f t="shared" si="86"/>
        <v>1.5110023270632085</v>
      </c>
      <c r="AA203">
        <f t="shared" si="87"/>
        <v>-90.569899037805342</v>
      </c>
      <c r="AB203">
        <f t="shared" si="88"/>
        <v>-7.0735809200055594E-2</v>
      </c>
      <c r="AC203">
        <f t="shared" si="89"/>
        <v>-4.4117213915131756E-3</v>
      </c>
      <c r="AD203">
        <f t="shared" si="90"/>
        <v>135.46758066516199</v>
      </c>
      <c r="AE203">
        <f t="shared" si="91"/>
        <v>48.218463496277458</v>
      </c>
      <c r="AF203">
        <f t="shared" si="92"/>
        <v>2.0165499267015319</v>
      </c>
      <c r="AG203">
        <f t="shared" si="93"/>
        <v>25.247500238984863</v>
      </c>
      <c r="AH203">
        <v>1285.4621941903069</v>
      </c>
      <c r="AI203">
        <v>1267.9911515151509</v>
      </c>
      <c r="AJ203">
        <v>1.6903307896006381</v>
      </c>
      <c r="AK203">
        <v>64.07577277955869</v>
      </c>
      <c r="AL203">
        <f t="shared" si="94"/>
        <v>2.0537392072064704</v>
      </c>
      <c r="AM203">
        <v>34.342291309127418</v>
      </c>
      <c r="AN203">
        <v>35.165518881118899</v>
      </c>
      <c r="AO203">
        <v>-2.7672937027256672E-5</v>
      </c>
      <c r="AP203">
        <v>91.892419978846732</v>
      </c>
      <c r="AQ203">
        <v>35</v>
      </c>
      <c r="AR203">
        <v>5</v>
      </c>
      <c r="AS203">
        <f t="shared" si="95"/>
        <v>1</v>
      </c>
      <c r="AT203">
        <f t="shared" si="96"/>
        <v>0</v>
      </c>
      <c r="AU203">
        <f t="shared" si="97"/>
        <v>47209.640495258893</v>
      </c>
      <c r="AV203">
        <f t="shared" si="98"/>
        <v>1199.994285714286</v>
      </c>
      <c r="AW203">
        <f t="shared" si="99"/>
        <v>1025.9193135925177</v>
      </c>
      <c r="AX203">
        <f t="shared" si="100"/>
        <v>0.85493683245487151</v>
      </c>
      <c r="AY203">
        <f t="shared" si="101"/>
        <v>0.18842808663790206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1670961855.0999999</v>
      </c>
      <c r="BF203">
        <v>1220.96</v>
      </c>
      <c r="BG203">
        <v>1242.011428571428</v>
      </c>
      <c r="BH203">
        <v>35.161542857142862</v>
      </c>
      <c r="BI203">
        <v>34.353371428571428</v>
      </c>
      <c r="BJ203">
        <v>1226.474285714286</v>
      </c>
      <c r="BK203">
        <v>35.009085714285717</v>
      </c>
      <c r="BL203">
        <v>650.01571428571424</v>
      </c>
      <c r="BM203">
        <v>101.0005714285714</v>
      </c>
      <c r="BN203">
        <v>9.9998714285714274E-2</v>
      </c>
      <c r="BO203">
        <v>33.048014285714288</v>
      </c>
      <c r="BP203">
        <v>33.048371428571429</v>
      </c>
      <c r="BQ203">
        <v>999.89999999999986</v>
      </c>
      <c r="BR203">
        <v>0</v>
      </c>
      <c r="BS203">
        <v>0</v>
      </c>
      <c r="BT203">
        <v>8991.158571428572</v>
      </c>
      <c r="BU203">
        <v>0</v>
      </c>
      <c r="BV203">
        <v>91.618257142857132</v>
      </c>
      <c r="BW203">
        <v>-21.049785714285711</v>
      </c>
      <c r="BX203">
        <v>1265.457142857143</v>
      </c>
      <c r="BY203">
        <v>1286.1957142857141</v>
      </c>
      <c r="BZ203">
        <v>0.80813928571428573</v>
      </c>
      <c r="CA203">
        <v>1242.011428571428</v>
      </c>
      <c r="CB203">
        <v>34.353371428571428</v>
      </c>
      <c r="CC203">
        <v>3.5513300000000001</v>
      </c>
      <c r="CD203">
        <v>3.4697057142857139</v>
      </c>
      <c r="CE203">
        <v>26.867142857142859</v>
      </c>
      <c r="CF203">
        <v>26.472242857142859</v>
      </c>
      <c r="CG203">
        <v>1199.994285714286</v>
      </c>
      <c r="CH203">
        <v>0.500023</v>
      </c>
      <c r="CI203">
        <v>0.499977</v>
      </c>
      <c r="CJ203">
        <v>0</v>
      </c>
      <c r="CK203">
        <v>1535.34</v>
      </c>
      <c r="CL203">
        <v>4.9990899999999998</v>
      </c>
      <c r="CM203">
        <v>17767.78571428571</v>
      </c>
      <c r="CN203">
        <v>9557.8842857142863</v>
      </c>
      <c r="CO203">
        <v>44.026571428571437</v>
      </c>
      <c r="CP203">
        <v>46.125</v>
      </c>
      <c r="CQ203">
        <v>44.875</v>
      </c>
      <c r="CR203">
        <v>45.311999999999998</v>
      </c>
      <c r="CS203">
        <v>45.258857142857153</v>
      </c>
      <c r="CT203">
        <v>597.52428571428572</v>
      </c>
      <c r="CU203">
        <v>597.47</v>
      </c>
      <c r="CV203">
        <v>0</v>
      </c>
      <c r="CW203">
        <v>1670961889.5999999</v>
      </c>
      <c r="CX203">
        <v>0</v>
      </c>
      <c r="CY203">
        <v>1670954496.5999999</v>
      </c>
      <c r="CZ203" t="s">
        <v>356</v>
      </c>
      <c r="DA203">
        <v>1670954495.5999999</v>
      </c>
      <c r="DB203">
        <v>1670954496.5999999</v>
      </c>
      <c r="DC203">
        <v>16</v>
      </c>
      <c r="DD203">
        <v>-7.6999999999999999E-2</v>
      </c>
      <c r="DE203">
        <v>-1.0999999999999999E-2</v>
      </c>
      <c r="DF203">
        <v>-4.38</v>
      </c>
      <c r="DG203">
        <v>0.152</v>
      </c>
      <c r="DH203">
        <v>415</v>
      </c>
      <c r="DI203">
        <v>32</v>
      </c>
      <c r="DJ203">
        <v>0.4</v>
      </c>
      <c r="DK203">
        <v>0.41</v>
      </c>
      <c r="DL203">
        <v>-20.850612195121951</v>
      </c>
      <c r="DM203">
        <v>-0.47518327526131438</v>
      </c>
      <c r="DN203">
        <v>8.3111914543487139E-2</v>
      </c>
      <c r="DO203">
        <v>0</v>
      </c>
      <c r="DP203">
        <v>0.83730921951219495</v>
      </c>
      <c r="DQ203">
        <v>-3.548583972125284E-2</v>
      </c>
      <c r="DR203">
        <v>1.3861014888250509E-2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368</v>
      </c>
      <c r="EA203">
        <v>3.2956400000000001</v>
      </c>
      <c r="EB203">
        <v>2.6251899999999999</v>
      </c>
      <c r="EC203">
        <v>0.21177199999999999</v>
      </c>
      <c r="ED203">
        <v>0.21198800000000001</v>
      </c>
      <c r="EE203">
        <v>0.14214599999999999</v>
      </c>
      <c r="EF203">
        <v>0.13841300000000001</v>
      </c>
      <c r="EG203">
        <v>23792.7</v>
      </c>
      <c r="EH203">
        <v>24198.400000000001</v>
      </c>
      <c r="EI203">
        <v>28095.200000000001</v>
      </c>
      <c r="EJ203">
        <v>29571.200000000001</v>
      </c>
      <c r="EK203">
        <v>33167.9</v>
      </c>
      <c r="EL203">
        <v>35373.300000000003</v>
      </c>
      <c r="EM203">
        <v>39654.800000000003</v>
      </c>
      <c r="EN203">
        <v>42263.8</v>
      </c>
      <c r="EO203">
        <v>2.15062</v>
      </c>
      <c r="EP203">
        <v>2.16873</v>
      </c>
      <c r="EQ203">
        <v>0.11192299999999999</v>
      </c>
      <c r="ER203">
        <v>0</v>
      </c>
      <c r="ES203">
        <v>31.228000000000002</v>
      </c>
      <c r="ET203">
        <v>999.9</v>
      </c>
      <c r="EU203">
        <v>71</v>
      </c>
      <c r="EV203">
        <v>35.1</v>
      </c>
      <c r="EW203">
        <v>39.927700000000002</v>
      </c>
      <c r="EX203">
        <v>58.116300000000003</v>
      </c>
      <c r="EY203">
        <v>-2.9447100000000002</v>
      </c>
      <c r="EZ203">
        <v>2</v>
      </c>
      <c r="FA203">
        <v>0.55164400000000002</v>
      </c>
      <c r="FB203">
        <v>0.57105399999999995</v>
      </c>
      <c r="FC203">
        <v>20.2698</v>
      </c>
      <c r="FD203">
        <v>5.2186399999999997</v>
      </c>
      <c r="FE203">
        <v>12.008800000000001</v>
      </c>
      <c r="FF203">
        <v>4.9863499999999998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1.86232</v>
      </c>
      <c r="FN203">
        <v>1.86432</v>
      </c>
      <c r="FO203">
        <v>1.86036</v>
      </c>
      <c r="FP203">
        <v>1.86111</v>
      </c>
      <c r="FQ203">
        <v>1.8602000000000001</v>
      </c>
      <c r="FR203">
        <v>1.86189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-5.51</v>
      </c>
      <c r="GH203">
        <v>0.15240000000000001</v>
      </c>
      <c r="GI203">
        <v>-3.43048097447471</v>
      </c>
      <c r="GJ203">
        <v>-2.7043828418459848E-3</v>
      </c>
      <c r="GK203">
        <v>1.1637646390227569E-6</v>
      </c>
      <c r="GL203">
        <v>-2.7935288173591201E-10</v>
      </c>
      <c r="GM203">
        <v>0.15243500000000409</v>
      </c>
      <c r="GN203">
        <v>0</v>
      </c>
      <c r="GO203">
        <v>0</v>
      </c>
      <c r="GP203">
        <v>0</v>
      </c>
      <c r="GQ203">
        <v>5</v>
      </c>
      <c r="GR203">
        <v>2087</v>
      </c>
      <c r="GS203">
        <v>4</v>
      </c>
      <c r="GT203">
        <v>31</v>
      </c>
      <c r="GU203">
        <v>122.7</v>
      </c>
      <c r="GV203">
        <v>122.7</v>
      </c>
      <c r="GW203">
        <v>3.3178700000000001</v>
      </c>
      <c r="GX203">
        <v>2.5268600000000001</v>
      </c>
      <c r="GY203">
        <v>2.04834</v>
      </c>
      <c r="GZ203">
        <v>2.6184099999999999</v>
      </c>
      <c r="HA203">
        <v>2.1972700000000001</v>
      </c>
      <c r="HB203">
        <v>2.3584000000000001</v>
      </c>
      <c r="HC203">
        <v>40.502000000000002</v>
      </c>
      <c r="HD203">
        <v>13.3177</v>
      </c>
      <c r="HE203">
        <v>18</v>
      </c>
      <c r="HF203">
        <v>653.85599999999999</v>
      </c>
      <c r="HG203">
        <v>742.81200000000001</v>
      </c>
      <c r="HH203">
        <v>30.9999</v>
      </c>
      <c r="HI203">
        <v>34.168100000000003</v>
      </c>
      <c r="HJ203">
        <v>30.000900000000001</v>
      </c>
      <c r="HK203">
        <v>33.937100000000001</v>
      </c>
      <c r="HL203">
        <v>33.913499999999999</v>
      </c>
      <c r="HM203">
        <v>66.378900000000002</v>
      </c>
      <c r="HN203">
        <v>17.589300000000001</v>
      </c>
      <c r="HO203">
        <v>100</v>
      </c>
      <c r="HP203">
        <v>31</v>
      </c>
      <c r="HQ203">
        <v>1256.8599999999999</v>
      </c>
      <c r="HR203">
        <v>34.378700000000002</v>
      </c>
      <c r="HS203">
        <v>98.995699999999999</v>
      </c>
      <c r="HT203">
        <v>98.009600000000006</v>
      </c>
    </row>
    <row r="204" spans="1:228" x14ac:dyDescent="0.2">
      <c r="A204">
        <v>189</v>
      </c>
      <c r="B204">
        <v>1670961861.0999999</v>
      </c>
      <c r="C204">
        <v>751.09999990463257</v>
      </c>
      <c r="D204" t="s">
        <v>737</v>
      </c>
      <c r="E204" t="s">
        <v>738</v>
      </c>
      <c r="F204">
        <v>4</v>
      </c>
      <c r="G204">
        <v>1670961858.7874999</v>
      </c>
      <c r="H204">
        <f t="shared" si="68"/>
        <v>2.0421285645146536E-3</v>
      </c>
      <c r="I204">
        <f t="shared" si="69"/>
        <v>2.0421285645146536</v>
      </c>
      <c r="J204">
        <f t="shared" si="70"/>
        <v>23.791792487149266</v>
      </c>
      <c r="K204">
        <f t="shared" si="71"/>
        <v>1227.095</v>
      </c>
      <c r="L204">
        <f t="shared" si="72"/>
        <v>910.46504745134644</v>
      </c>
      <c r="M204">
        <f t="shared" si="73"/>
        <v>92.050008258285203</v>
      </c>
      <c r="N204">
        <f t="shared" si="74"/>
        <v>124.06198919979576</v>
      </c>
      <c r="O204">
        <f t="shared" si="75"/>
        <v>0.13351720791507668</v>
      </c>
      <c r="P204">
        <f t="shared" si="76"/>
        <v>3.6787237386779696</v>
      </c>
      <c r="Q204">
        <f t="shared" si="77"/>
        <v>0.13088234129154291</v>
      </c>
      <c r="R204">
        <f t="shared" si="78"/>
        <v>8.2033864748758678E-2</v>
      </c>
      <c r="S204">
        <f t="shared" si="79"/>
        <v>226.1124869837077</v>
      </c>
      <c r="T204">
        <f t="shared" si="80"/>
        <v>33.682879094989886</v>
      </c>
      <c r="U204">
        <f t="shared" si="81"/>
        <v>33.048699999999997</v>
      </c>
      <c r="V204">
        <f t="shared" si="82"/>
        <v>5.0659478496315469</v>
      </c>
      <c r="W204">
        <f t="shared" si="83"/>
        <v>70.234708565565626</v>
      </c>
      <c r="X204">
        <f t="shared" si="84"/>
        <v>3.5557336160281454</v>
      </c>
      <c r="Y204">
        <f t="shared" si="85"/>
        <v>5.0626445081761684</v>
      </c>
      <c r="Z204">
        <f t="shared" si="86"/>
        <v>1.5102142336034015</v>
      </c>
      <c r="AA204">
        <f t="shared" si="87"/>
        <v>-90.05786969509623</v>
      </c>
      <c r="AB204">
        <f t="shared" si="88"/>
        <v>-2.3030764006425857</v>
      </c>
      <c r="AC204">
        <f t="shared" si="89"/>
        <v>-0.14343967003550243</v>
      </c>
      <c r="AD204">
        <f t="shared" si="90"/>
        <v>133.60810121793338</v>
      </c>
      <c r="AE204">
        <f t="shared" si="91"/>
        <v>48.274470612338888</v>
      </c>
      <c r="AF204">
        <f t="shared" si="92"/>
        <v>2.0267187192177363</v>
      </c>
      <c r="AG204">
        <f t="shared" si="93"/>
        <v>23.791792487149266</v>
      </c>
      <c r="AH204">
        <v>1292.4024070351741</v>
      </c>
      <c r="AI204">
        <v>1275.098787878788</v>
      </c>
      <c r="AJ204">
        <v>1.8072655705308269</v>
      </c>
      <c r="AK204">
        <v>64.07577277955869</v>
      </c>
      <c r="AL204">
        <f t="shared" si="94"/>
        <v>2.0421285645146536</v>
      </c>
      <c r="AM204">
        <v>34.356132105997609</v>
      </c>
      <c r="AN204">
        <v>35.174221678321693</v>
      </c>
      <c r="AO204">
        <v>6.5995710867169634E-5</v>
      </c>
      <c r="AP204">
        <v>91.892419978846732</v>
      </c>
      <c r="AQ204">
        <v>35</v>
      </c>
      <c r="AR204">
        <v>5</v>
      </c>
      <c r="AS204">
        <f t="shared" si="95"/>
        <v>1</v>
      </c>
      <c r="AT204">
        <f t="shared" si="96"/>
        <v>0</v>
      </c>
      <c r="AU204">
        <f t="shared" si="97"/>
        <v>47299.855370773279</v>
      </c>
      <c r="AV204">
        <f t="shared" si="98"/>
        <v>1199.9925000000001</v>
      </c>
      <c r="AW204">
        <f t="shared" si="99"/>
        <v>1025.9178885925949</v>
      </c>
      <c r="AX204">
        <f t="shared" si="100"/>
        <v>0.85493691718289466</v>
      </c>
      <c r="AY204">
        <f t="shared" si="101"/>
        <v>0.18842825016298659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1670961858.7874999</v>
      </c>
      <c r="BF204">
        <v>1227.095</v>
      </c>
      <c r="BG204">
        <v>1248.1812500000001</v>
      </c>
      <c r="BH204">
        <v>35.169699999999999</v>
      </c>
      <c r="BI204">
        <v>34.357412500000002</v>
      </c>
      <c r="BJ204">
        <v>1232.615</v>
      </c>
      <c r="BK204">
        <v>35.017262500000001</v>
      </c>
      <c r="BL204">
        <v>649.9776250000001</v>
      </c>
      <c r="BM204">
        <v>101.00225</v>
      </c>
      <c r="BN204">
        <v>9.9937849999999995E-2</v>
      </c>
      <c r="BO204">
        <v>33.037087499999998</v>
      </c>
      <c r="BP204">
        <v>33.048699999999997</v>
      </c>
      <c r="BQ204">
        <v>999.9</v>
      </c>
      <c r="BR204">
        <v>0</v>
      </c>
      <c r="BS204">
        <v>0</v>
      </c>
      <c r="BT204">
        <v>9008.1262499999993</v>
      </c>
      <c r="BU204">
        <v>0</v>
      </c>
      <c r="BV204">
        <v>90.392787499999997</v>
      </c>
      <c r="BW204">
        <v>-21.083987499999999</v>
      </c>
      <c r="BX204">
        <v>1271.8275000000001</v>
      </c>
      <c r="BY204">
        <v>1292.5912499999999</v>
      </c>
      <c r="BZ204">
        <v>0.81228737500000003</v>
      </c>
      <c r="CA204">
        <v>1248.1812500000001</v>
      </c>
      <c r="CB204">
        <v>34.357412500000002</v>
      </c>
      <c r="CC204">
        <v>3.55222375</v>
      </c>
      <c r="CD204">
        <v>3.4701787500000001</v>
      </c>
      <c r="CE204">
        <v>26.871412500000002</v>
      </c>
      <c r="CF204">
        <v>26.4745375</v>
      </c>
      <c r="CG204">
        <v>1199.9925000000001</v>
      </c>
      <c r="CH204">
        <v>0.50001899999999999</v>
      </c>
      <c r="CI204">
        <v>0.49998100000000001</v>
      </c>
      <c r="CJ204">
        <v>0</v>
      </c>
      <c r="CK204">
        <v>1538.37375</v>
      </c>
      <c r="CL204">
        <v>4.9990899999999998</v>
      </c>
      <c r="CM204">
        <v>17800.275000000001</v>
      </c>
      <c r="CN204">
        <v>9557.8637500000004</v>
      </c>
      <c r="CO204">
        <v>44.061999999999998</v>
      </c>
      <c r="CP204">
        <v>46.125</v>
      </c>
      <c r="CQ204">
        <v>44.875</v>
      </c>
      <c r="CR204">
        <v>45.311999999999998</v>
      </c>
      <c r="CS204">
        <v>45.288749999999993</v>
      </c>
      <c r="CT204">
        <v>597.52</v>
      </c>
      <c r="CU204">
        <v>597.47250000000008</v>
      </c>
      <c r="CV204">
        <v>0</v>
      </c>
      <c r="CW204">
        <v>1670961893.2</v>
      </c>
      <c r="CX204">
        <v>0</v>
      </c>
      <c r="CY204">
        <v>1670954496.5999999</v>
      </c>
      <c r="CZ204" t="s">
        <v>356</v>
      </c>
      <c r="DA204">
        <v>1670954495.5999999</v>
      </c>
      <c r="DB204">
        <v>1670954496.5999999</v>
      </c>
      <c r="DC204">
        <v>16</v>
      </c>
      <c r="DD204">
        <v>-7.6999999999999999E-2</v>
      </c>
      <c r="DE204">
        <v>-1.0999999999999999E-2</v>
      </c>
      <c r="DF204">
        <v>-4.38</v>
      </c>
      <c r="DG204">
        <v>0.152</v>
      </c>
      <c r="DH204">
        <v>415</v>
      </c>
      <c r="DI204">
        <v>32</v>
      </c>
      <c r="DJ204">
        <v>0.4</v>
      </c>
      <c r="DK204">
        <v>0.41</v>
      </c>
      <c r="DL204">
        <v>-20.915851219512199</v>
      </c>
      <c r="DM204">
        <v>-0.92231916376308409</v>
      </c>
      <c r="DN204">
        <v>0.1239920416839398</v>
      </c>
      <c r="DO204">
        <v>0</v>
      </c>
      <c r="DP204">
        <v>0.83328219512195112</v>
      </c>
      <c r="DQ204">
        <v>-0.13301761672473669</v>
      </c>
      <c r="DR204">
        <v>1.7410802818686909E-2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3.2957100000000001</v>
      </c>
      <c r="EB204">
        <v>2.6254200000000001</v>
      </c>
      <c r="EC204">
        <v>0.212503</v>
      </c>
      <c r="ED204">
        <v>0.21268200000000001</v>
      </c>
      <c r="EE204">
        <v>0.14216500000000001</v>
      </c>
      <c r="EF204">
        <v>0.13841999999999999</v>
      </c>
      <c r="EG204">
        <v>23770.6</v>
      </c>
      <c r="EH204">
        <v>24177</v>
      </c>
      <c r="EI204">
        <v>28095.3</v>
      </c>
      <c r="EJ204">
        <v>29571.3</v>
      </c>
      <c r="EK204">
        <v>33166.9</v>
      </c>
      <c r="EL204">
        <v>35373.300000000003</v>
      </c>
      <c r="EM204">
        <v>39654.5</v>
      </c>
      <c r="EN204">
        <v>42264.1</v>
      </c>
      <c r="EO204">
        <v>2.15055</v>
      </c>
      <c r="EP204">
        <v>2.1684999999999999</v>
      </c>
      <c r="EQ204">
        <v>0.112787</v>
      </c>
      <c r="ER204">
        <v>0</v>
      </c>
      <c r="ES204">
        <v>31.219799999999999</v>
      </c>
      <c r="ET204">
        <v>999.9</v>
      </c>
      <c r="EU204">
        <v>71</v>
      </c>
      <c r="EV204">
        <v>35.1</v>
      </c>
      <c r="EW204">
        <v>39.927</v>
      </c>
      <c r="EX204">
        <v>58.146299999999997</v>
      </c>
      <c r="EY204">
        <v>-2.9767600000000001</v>
      </c>
      <c r="EZ204">
        <v>2</v>
      </c>
      <c r="FA204">
        <v>0.55199399999999998</v>
      </c>
      <c r="FB204">
        <v>0.57067000000000001</v>
      </c>
      <c r="FC204">
        <v>20.2698</v>
      </c>
      <c r="FD204">
        <v>5.2181899999999999</v>
      </c>
      <c r="FE204">
        <v>12.0082</v>
      </c>
      <c r="FF204">
        <v>4.9867999999999997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1.8623099999999999</v>
      </c>
      <c r="FN204">
        <v>1.86432</v>
      </c>
      <c r="FO204">
        <v>1.86036</v>
      </c>
      <c r="FP204">
        <v>1.86111</v>
      </c>
      <c r="FQ204">
        <v>1.8602000000000001</v>
      </c>
      <c r="FR204">
        <v>1.86189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-5.52</v>
      </c>
      <c r="GH204">
        <v>0.1525</v>
      </c>
      <c r="GI204">
        <v>-3.43048097447471</v>
      </c>
      <c r="GJ204">
        <v>-2.7043828418459848E-3</v>
      </c>
      <c r="GK204">
        <v>1.1637646390227569E-6</v>
      </c>
      <c r="GL204">
        <v>-2.7935288173591201E-10</v>
      </c>
      <c r="GM204">
        <v>0.15243500000000409</v>
      </c>
      <c r="GN204">
        <v>0</v>
      </c>
      <c r="GO204">
        <v>0</v>
      </c>
      <c r="GP204">
        <v>0</v>
      </c>
      <c r="GQ204">
        <v>5</v>
      </c>
      <c r="GR204">
        <v>2087</v>
      </c>
      <c r="GS204">
        <v>4</v>
      </c>
      <c r="GT204">
        <v>31</v>
      </c>
      <c r="GU204">
        <v>122.8</v>
      </c>
      <c r="GV204">
        <v>122.7</v>
      </c>
      <c r="GW204">
        <v>3.3313000000000001</v>
      </c>
      <c r="GX204">
        <v>2.5280800000000001</v>
      </c>
      <c r="GY204">
        <v>2.04834</v>
      </c>
      <c r="GZ204">
        <v>2.6184099999999999</v>
      </c>
      <c r="HA204">
        <v>2.1972700000000001</v>
      </c>
      <c r="HB204">
        <v>2.34985</v>
      </c>
      <c r="HC204">
        <v>40.502000000000002</v>
      </c>
      <c r="HD204">
        <v>13.291499999999999</v>
      </c>
      <c r="HE204">
        <v>18</v>
      </c>
      <c r="HF204">
        <v>653.86699999999996</v>
      </c>
      <c r="HG204">
        <v>742.67899999999997</v>
      </c>
      <c r="HH204">
        <v>30.9999</v>
      </c>
      <c r="HI204">
        <v>34.174900000000001</v>
      </c>
      <c r="HJ204">
        <v>30.000599999999999</v>
      </c>
      <c r="HK204">
        <v>33.944200000000002</v>
      </c>
      <c r="HL204">
        <v>33.920299999999997</v>
      </c>
      <c r="HM204">
        <v>66.640299999999996</v>
      </c>
      <c r="HN204">
        <v>17.589300000000001</v>
      </c>
      <c r="HO204">
        <v>100</v>
      </c>
      <c r="HP204">
        <v>31</v>
      </c>
      <c r="HQ204">
        <v>1263.55</v>
      </c>
      <c r="HR204">
        <v>34.378599999999999</v>
      </c>
      <c r="HS204">
        <v>98.995199999999997</v>
      </c>
      <c r="HT204">
        <v>98.010199999999998</v>
      </c>
    </row>
    <row r="205" spans="1:228" x14ac:dyDescent="0.2">
      <c r="A205">
        <v>190</v>
      </c>
      <c r="B205">
        <v>1670961865.0999999</v>
      </c>
      <c r="C205">
        <v>755.09999990463257</v>
      </c>
      <c r="D205" t="s">
        <v>739</v>
      </c>
      <c r="E205" t="s">
        <v>740</v>
      </c>
      <c r="F205">
        <v>4</v>
      </c>
      <c r="G205">
        <v>1670961863.0999999</v>
      </c>
      <c r="H205">
        <f t="shared" si="68"/>
        <v>2.0315737052216255E-3</v>
      </c>
      <c r="I205">
        <f t="shared" si="69"/>
        <v>2.0315737052216254</v>
      </c>
      <c r="J205">
        <f t="shared" si="70"/>
        <v>25.064735233156718</v>
      </c>
      <c r="K205">
        <f t="shared" si="71"/>
        <v>1234.4528571428571</v>
      </c>
      <c r="L205">
        <f t="shared" si="72"/>
        <v>901.1939933120351</v>
      </c>
      <c r="M205">
        <f t="shared" si="73"/>
        <v>91.11113268024765</v>
      </c>
      <c r="N205">
        <f t="shared" si="74"/>
        <v>124.8037591121743</v>
      </c>
      <c r="O205">
        <f t="shared" si="75"/>
        <v>0.13299951984121566</v>
      </c>
      <c r="P205">
        <f t="shared" si="76"/>
        <v>3.6771004370748055</v>
      </c>
      <c r="Q205">
        <f t="shared" si="77"/>
        <v>0.13038370057730417</v>
      </c>
      <c r="R205">
        <f t="shared" si="78"/>
        <v>8.1720548742834881E-2</v>
      </c>
      <c r="S205">
        <f t="shared" si="79"/>
        <v>226.11471951943091</v>
      </c>
      <c r="T205">
        <f t="shared" si="80"/>
        <v>33.677141075076854</v>
      </c>
      <c r="U205">
        <f t="shared" si="81"/>
        <v>33.04315714285714</v>
      </c>
      <c r="V205">
        <f t="shared" si="82"/>
        <v>5.0643708709050612</v>
      </c>
      <c r="W205">
        <f t="shared" si="83"/>
        <v>70.277094169005167</v>
      </c>
      <c r="X205">
        <f t="shared" si="84"/>
        <v>3.5562348888126865</v>
      </c>
      <c r="Y205">
        <f t="shared" si="85"/>
        <v>5.0603044005497875</v>
      </c>
      <c r="Z205">
        <f t="shared" si="86"/>
        <v>1.5081359820923748</v>
      </c>
      <c r="AA205">
        <f t="shared" si="87"/>
        <v>-89.592400400273689</v>
      </c>
      <c r="AB205">
        <f t="shared" si="88"/>
        <v>-2.8348296943174733</v>
      </c>
      <c r="AC205">
        <f t="shared" si="89"/>
        <v>-0.17662422535612407</v>
      </c>
      <c r="AD205">
        <f t="shared" si="90"/>
        <v>133.51086519948359</v>
      </c>
      <c r="AE205">
        <f t="shared" si="91"/>
        <v>47.388883173188056</v>
      </c>
      <c r="AF205">
        <f t="shared" si="92"/>
        <v>2.0329538652415371</v>
      </c>
      <c r="AG205">
        <f t="shared" si="93"/>
        <v>25.064735233156718</v>
      </c>
      <c r="AH205">
        <v>1299.1548289325381</v>
      </c>
      <c r="AI205">
        <v>1281.9124848484851</v>
      </c>
      <c r="AJ205">
        <v>1.6517095690957511</v>
      </c>
      <c r="AK205">
        <v>64.07577277955869</v>
      </c>
      <c r="AL205">
        <f t="shared" si="94"/>
        <v>2.0315737052216254</v>
      </c>
      <c r="AM205">
        <v>34.360221422230417</v>
      </c>
      <c r="AN205">
        <v>35.173886013986028</v>
      </c>
      <c r="AO205">
        <v>9.637167749379223E-5</v>
      </c>
      <c r="AP205">
        <v>91.892419978846732</v>
      </c>
      <c r="AQ205">
        <v>35</v>
      </c>
      <c r="AR205">
        <v>5</v>
      </c>
      <c r="AS205">
        <f t="shared" si="95"/>
        <v>1</v>
      </c>
      <c r="AT205">
        <f t="shared" si="96"/>
        <v>0</v>
      </c>
      <c r="AU205">
        <f t="shared" si="97"/>
        <v>47272.107517108663</v>
      </c>
      <c r="AV205">
        <f t="shared" si="98"/>
        <v>1200.004285714286</v>
      </c>
      <c r="AW205">
        <f t="shared" si="99"/>
        <v>1025.9279707354565</v>
      </c>
      <c r="AX205">
        <f t="shared" si="100"/>
        <v>0.85493692226672935</v>
      </c>
      <c r="AY205">
        <f t="shared" si="101"/>
        <v>0.18842825997478771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1670961863.0999999</v>
      </c>
      <c r="BF205">
        <v>1234.4528571428571</v>
      </c>
      <c r="BG205">
        <v>1255.18</v>
      </c>
      <c r="BH205">
        <v>35.175257142857141</v>
      </c>
      <c r="BI205">
        <v>34.360500000000002</v>
      </c>
      <c r="BJ205">
        <v>1239.982857142857</v>
      </c>
      <c r="BK205">
        <v>35.022785714285718</v>
      </c>
      <c r="BL205">
        <v>649.99728571428568</v>
      </c>
      <c r="BM205">
        <v>101.0004285714286</v>
      </c>
      <c r="BN205">
        <v>0.1000374285714286</v>
      </c>
      <c r="BO205">
        <v>33.028857142857149</v>
      </c>
      <c r="BP205">
        <v>33.04315714285714</v>
      </c>
      <c r="BQ205">
        <v>999.89999999999986</v>
      </c>
      <c r="BR205">
        <v>0</v>
      </c>
      <c r="BS205">
        <v>0</v>
      </c>
      <c r="BT205">
        <v>9002.6785714285706</v>
      </c>
      <c r="BU205">
        <v>0</v>
      </c>
      <c r="BV205">
        <v>89.055171428571413</v>
      </c>
      <c r="BW205">
        <v>-20.727042857142859</v>
      </c>
      <c r="BX205">
        <v>1279.457142857143</v>
      </c>
      <c r="BY205">
        <v>1299.8442857142859</v>
      </c>
      <c r="BZ205">
        <v>0.81473171428571434</v>
      </c>
      <c r="CA205">
        <v>1255.18</v>
      </c>
      <c r="CB205">
        <v>34.360500000000002</v>
      </c>
      <c r="CC205">
        <v>3.5527157142857151</v>
      </c>
      <c r="CD205">
        <v>3.4704257142857138</v>
      </c>
      <c r="CE205">
        <v>26.87378571428571</v>
      </c>
      <c r="CF205">
        <v>26.475757142857141</v>
      </c>
      <c r="CG205">
        <v>1200.004285714286</v>
      </c>
      <c r="CH205">
        <v>0.50001899999999999</v>
      </c>
      <c r="CI205">
        <v>0.49998100000000001</v>
      </c>
      <c r="CJ205">
        <v>0</v>
      </c>
      <c r="CK205">
        <v>1541.8942857142861</v>
      </c>
      <c r="CL205">
        <v>4.9990899999999998</v>
      </c>
      <c r="CM205">
        <v>17837.514285714289</v>
      </c>
      <c r="CN205">
        <v>9557.9485714285729</v>
      </c>
      <c r="CO205">
        <v>44.061999999999998</v>
      </c>
      <c r="CP205">
        <v>46.125</v>
      </c>
      <c r="CQ205">
        <v>44.875</v>
      </c>
      <c r="CR205">
        <v>45.311999999999998</v>
      </c>
      <c r="CS205">
        <v>45.294285714285706</v>
      </c>
      <c r="CT205">
        <v>597.52571428571423</v>
      </c>
      <c r="CU205">
        <v>597.47857142857151</v>
      </c>
      <c r="CV205">
        <v>0</v>
      </c>
      <c r="CW205">
        <v>1670961897.4000001</v>
      </c>
      <c r="CX205">
        <v>0</v>
      </c>
      <c r="CY205">
        <v>1670954496.5999999</v>
      </c>
      <c r="CZ205" t="s">
        <v>356</v>
      </c>
      <c r="DA205">
        <v>1670954495.5999999</v>
      </c>
      <c r="DB205">
        <v>1670954496.5999999</v>
      </c>
      <c r="DC205">
        <v>16</v>
      </c>
      <c r="DD205">
        <v>-7.6999999999999999E-2</v>
      </c>
      <c r="DE205">
        <v>-1.0999999999999999E-2</v>
      </c>
      <c r="DF205">
        <v>-4.38</v>
      </c>
      <c r="DG205">
        <v>0.152</v>
      </c>
      <c r="DH205">
        <v>415</v>
      </c>
      <c r="DI205">
        <v>32</v>
      </c>
      <c r="DJ205">
        <v>0.4</v>
      </c>
      <c r="DK205">
        <v>0.41</v>
      </c>
      <c r="DL205">
        <v>-20.901097499999999</v>
      </c>
      <c r="DM205">
        <v>-0.34451819887433521</v>
      </c>
      <c r="DN205">
        <v>0.14540988358344159</v>
      </c>
      <c r="DO205">
        <v>0</v>
      </c>
      <c r="DP205">
        <v>0.82689142500000001</v>
      </c>
      <c r="DQ205">
        <v>-0.1522967392120089</v>
      </c>
      <c r="DR205">
        <v>1.806313618656448E-2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3.2957800000000002</v>
      </c>
      <c r="EB205">
        <v>2.6253700000000002</v>
      </c>
      <c r="EC205">
        <v>0.21318899999999999</v>
      </c>
      <c r="ED205">
        <v>0.21334400000000001</v>
      </c>
      <c r="EE205">
        <v>0.14216899999999999</v>
      </c>
      <c r="EF205">
        <v>0.13841600000000001</v>
      </c>
      <c r="EG205">
        <v>23749.8</v>
      </c>
      <c r="EH205">
        <v>24155.9</v>
      </c>
      <c r="EI205">
        <v>28095.3</v>
      </c>
      <c r="EJ205">
        <v>29570.5</v>
      </c>
      <c r="EK205">
        <v>33167.199999999997</v>
      </c>
      <c r="EL205">
        <v>35372.400000000001</v>
      </c>
      <c r="EM205">
        <v>39654.9</v>
      </c>
      <c r="EN205">
        <v>42262.9</v>
      </c>
      <c r="EO205">
        <v>2.1506500000000002</v>
      </c>
      <c r="EP205">
        <v>2.1684000000000001</v>
      </c>
      <c r="EQ205">
        <v>0.112973</v>
      </c>
      <c r="ER205">
        <v>0</v>
      </c>
      <c r="ES205">
        <v>31.2089</v>
      </c>
      <c r="ET205">
        <v>999.9</v>
      </c>
      <c r="EU205">
        <v>71</v>
      </c>
      <c r="EV205">
        <v>35.1</v>
      </c>
      <c r="EW205">
        <v>39.926699999999997</v>
      </c>
      <c r="EX205">
        <v>57.996299999999998</v>
      </c>
      <c r="EY205">
        <v>-3.1209899999999999</v>
      </c>
      <c r="EZ205">
        <v>2</v>
      </c>
      <c r="FA205">
        <v>0.55261199999999999</v>
      </c>
      <c r="FB205">
        <v>0.57075200000000004</v>
      </c>
      <c r="FC205">
        <v>20.2699</v>
      </c>
      <c r="FD205">
        <v>5.2189399999999999</v>
      </c>
      <c r="FE205">
        <v>12.007300000000001</v>
      </c>
      <c r="FF205">
        <v>4.9867499999999998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1.8623000000000001</v>
      </c>
      <c r="FN205">
        <v>1.86432</v>
      </c>
      <c r="FO205">
        <v>1.86036</v>
      </c>
      <c r="FP205">
        <v>1.86111</v>
      </c>
      <c r="FQ205">
        <v>1.8602000000000001</v>
      </c>
      <c r="FR205">
        <v>1.86188</v>
      </c>
      <c r="FS205">
        <v>1.8585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-5.53</v>
      </c>
      <c r="GH205">
        <v>0.1525</v>
      </c>
      <c r="GI205">
        <v>-3.43048097447471</v>
      </c>
      <c r="GJ205">
        <v>-2.7043828418459848E-3</v>
      </c>
      <c r="GK205">
        <v>1.1637646390227569E-6</v>
      </c>
      <c r="GL205">
        <v>-2.7935288173591201E-10</v>
      </c>
      <c r="GM205">
        <v>0.15243500000000409</v>
      </c>
      <c r="GN205">
        <v>0</v>
      </c>
      <c r="GO205">
        <v>0</v>
      </c>
      <c r="GP205">
        <v>0</v>
      </c>
      <c r="GQ205">
        <v>5</v>
      </c>
      <c r="GR205">
        <v>2087</v>
      </c>
      <c r="GS205">
        <v>4</v>
      </c>
      <c r="GT205">
        <v>31</v>
      </c>
      <c r="GU205">
        <v>122.8</v>
      </c>
      <c r="GV205">
        <v>122.8</v>
      </c>
      <c r="GW205">
        <v>3.3447300000000002</v>
      </c>
      <c r="GX205">
        <v>2.5354000000000001</v>
      </c>
      <c r="GY205">
        <v>2.04834</v>
      </c>
      <c r="GZ205">
        <v>2.6184099999999999</v>
      </c>
      <c r="HA205">
        <v>2.1972700000000001</v>
      </c>
      <c r="HB205">
        <v>2.2924799999999999</v>
      </c>
      <c r="HC205">
        <v>40.502000000000002</v>
      </c>
      <c r="HD205">
        <v>13.2827</v>
      </c>
      <c r="HE205">
        <v>18</v>
      </c>
      <c r="HF205">
        <v>654.01499999999999</v>
      </c>
      <c r="HG205">
        <v>742.67499999999995</v>
      </c>
      <c r="HH205">
        <v>31</v>
      </c>
      <c r="HI205">
        <v>34.181100000000001</v>
      </c>
      <c r="HJ205">
        <v>30.000699999999998</v>
      </c>
      <c r="HK205">
        <v>33.950899999999997</v>
      </c>
      <c r="HL205">
        <v>33.927999999999997</v>
      </c>
      <c r="HM205">
        <v>66.917900000000003</v>
      </c>
      <c r="HN205">
        <v>17.589300000000001</v>
      </c>
      <c r="HO205">
        <v>100</v>
      </c>
      <c r="HP205">
        <v>31</v>
      </c>
      <c r="HQ205">
        <v>1270.23</v>
      </c>
      <c r="HR205">
        <v>34.378599999999999</v>
      </c>
      <c r="HS205">
        <v>98.995900000000006</v>
      </c>
      <c r="HT205">
        <v>98.007400000000004</v>
      </c>
    </row>
    <row r="206" spans="1:228" x14ac:dyDescent="0.2">
      <c r="A206">
        <v>191</v>
      </c>
      <c r="B206">
        <v>1670961869.0999999</v>
      </c>
      <c r="C206">
        <v>759.09999990463257</v>
      </c>
      <c r="D206" t="s">
        <v>741</v>
      </c>
      <c r="E206" t="s">
        <v>742</v>
      </c>
      <c r="F206">
        <v>4</v>
      </c>
      <c r="G206">
        <v>1670961866.7874999</v>
      </c>
      <c r="H206">
        <f t="shared" si="68"/>
        <v>2.0558866016801213E-3</v>
      </c>
      <c r="I206">
        <f t="shared" si="69"/>
        <v>2.0558866016801214</v>
      </c>
      <c r="J206">
        <f t="shared" si="70"/>
        <v>24.009942857556375</v>
      </c>
      <c r="K206">
        <f t="shared" si="71"/>
        <v>1240.36375</v>
      </c>
      <c r="L206">
        <f t="shared" si="72"/>
        <v>923.83329569809462</v>
      </c>
      <c r="M206">
        <f t="shared" si="73"/>
        <v>93.40061319943807</v>
      </c>
      <c r="N206">
        <f t="shared" si="74"/>
        <v>125.40220771412216</v>
      </c>
      <c r="O206">
        <f t="shared" si="75"/>
        <v>0.13492218266449599</v>
      </c>
      <c r="P206">
        <f t="shared" si="76"/>
        <v>3.6773604485763292</v>
      </c>
      <c r="Q206">
        <f t="shared" si="77"/>
        <v>0.13223119814065112</v>
      </c>
      <c r="R206">
        <f t="shared" si="78"/>
        <v>8.2881802859187545E-2</v>
      </c>
      <c r="S206">
        <f t="shared" si="79"/>
        <v>226.11625798370946</v>
      </c>
      <c r="T206">
        <f t="shared" si="80"/>
        <v>33.671332282633607</v>
      </c>
      <c r="U206">
        <f t="shared" si="81"/>
        <v>33.033162500000003</v>
      </c>
      <c r="V206">
        <f t="shared" si="82"/>
        <v>5.0615284097310358</v>
      </c>
      <c r="W206">
        <f t="shared" si="83"/>
        <v>70.287744443166119</v>
      </c>
      <c r="X206">
        <f t="shared" si="84"/>
        <v>3.5566375308655251</v>
      </c>
      <c r="Y206">
        <f t="shared" si="85"/>
        <v>5.0601104915827566</v>
      </c>
      <c r="Z206">
        <f t="shared" si="86"/>
        <v>1.5048908788655107</v>
      </c>
      <c r="AA206">
        <f t="shared" si="87"/>
        <v>-90.664599134093351</v>
      </c>
      <c r="AB206">
        <f t="shared" si="88"/>
        <v>-0.98879110931306891</v>
      </c>
      <c r="AC206">
        <f t="shared" si="89"/>
        <v>-6.1599106660858487E-2</v>
      </c>
      <c r="AD206">
        <f t="shared" si="90"/>
        <v>134.40126863364219</v>
      </c>
      <c r="AE206">
        <f t="shared" si="91"/>
        <v>47.319357212820151</v>
      </c>
      <c r="AF206">
        <f t="shared" si="92"/>
        <v>2.0485411408062868</v>
      </c>
      <c r="AG206">
        <f t="shared" si="93"/>
        <v>24.009942857556375</v>
      </c>
      <c r="AH206">
        <v>1305.751771263296</v>
      </c>
      <c r="AI206">
        <v>1288.702121212121</v>
      </c>
      <c r="AJ206">
        <v>1.7187119555421411</v>
      </c>
      <c r="AK206">
        <v>64.07577277955869</v>
      </c>
      <c r="AL206">
        <f t="shared" si="94"/>
        <v>2.0558866016801214</v>
      </c>
      <c r="AM206">
        <v>34.359094868276962</v>
      </c>
      <c r="AN206">
        <v>35.182759440559458</v>
      </c>
      <c r="AO206">
        <v>4.0274874915657421E-5</v>
      </c>
      <c r="AP206">
        <v>91.892419978846732</v>
      </c>
      <c r="AQ206">
        <v>35</v>
      </c>
      <c r="AR206">
        <v>5</v>
      </c>
      <c r="AS206">
        <f t="shared" si="95"/>
        <v>1</v>
      </c>
      <c r="AT206">
        <f t="shared" si="96"/>
        <v>0</v>
      </c>
      <c r="AU206">
        <f t="shared" si="97"/>
        <v>47276.863887974614</v>
      </c>
      <c r="AV206">
        <f t="shared" si="98"/>
        <v>1200.0125</v>
      </c>
      <c r="AW206">
        <f t="shared" si="99"/>
        <v>1025.9349885925956</v>
      </c>
      <c r="AX206">
        <f t="shared" si="100"/>
        <v>0.85493691823426476</v>
      </c>
      <c r="AY206">
        <f t="shared" si="101"/>
        <v>0.18842825219213089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1670961866.7874999</v>
      </c>
      <c r="BF206">
        <v>1240.36375</v>
      </c>
      <c r="BG206">
        <v>1261.07375</v>
      </c>
      <c r="BH206">
        <v>35.179000000000002</v>
      </c>
      <c r="BI206">
        <v>34.358050000000013</v>
      </c>
      <c r="BJ206">
        <v>1245.89625</v>
      </c>
      <c r="BK206">
        <v>35.026537500000003</v>
      </c>
      <c r="BL206">
        <v>650.03762499999993</v>
      </c>
      <c r="BM206">
        <v>101.001125</v>
      </c>
      <c r="BN206">
        <v>0.10002997499999999</v>
      </c>
      <c r="BO206">
        <v>33.028174999999997</v>
      </c>
      <c r="BP206">
        <v>33.033162500000003</v>
      </c>
      <c r="BQ206">
        <v>999.9</v>
      </c>
      <c r="BR206">
        <v>0</v>
      </c>
      <c r="BS206">
        <v>0</v>
      </c>
      <c r="BT206">
        <v>9003.5149999999994</v>
      </c>
      <c r="BU206">
        <v>0</v>
      </c>
      <c r="BV206">
        <v>88.004649999999998</v>
      </c>
      <c r="BW206">
        <v>-20.710662500000002</v>
      </c>
      <c r="BX206">
        <v>1285.5899999999999</v>
      </c>
      <c r="BY206">
        <v>1305.9449999999999</v>
      </c>
      <c r="BZ206">
        <v>0.82092662500000002</v>
      </c>
      <c r="CA206">
        <v>1261.07375</v>
      </c>
      <c r="CB206">
        <v>34.358050000000013</v>
      </c>
      <c r="CC206">
        <v>3.5531137500000001</v>
      </c>
      <c r="CD206">
        <v>3.4701974999999998</v>
      </c>
      <c r="CE206">
        <v>26.875712499999999</v>
      </c>
      <c r="CF206">
        <v>26.47465</v>
      </c>
      <c r="CG206">
        <v>1200.0125</v>
      </c>
      <c r="CH206">
        <v>0.50002075000000001</v>
      </c>
      <c r="CI206">
        <v>0.49997924999999999</v>
      </c>
      <c r="CJ206">
        <v>0</v>
      </c>
      <c r="CK206">
        <v>1544.8912499999999</v>
      </c>
      <c r="CL206">
        <v>4.9990899999999998</v>
      </c>
      <c r="CM206">
        <v>17869.025000000001</v>
      </c>
      <c r="CN206">
        <v>9558.0212499999998</v>
      </c>
      <c r="CO206">
        <v>44.061999999999998</v>
      </c>
      <c r="CP206">
        <v>46.125</v>
      </c>
      <c r="CQ206">
        <v>44.875</v>
      </c>
      <c r="CR206">
        <v>45.311999999999998</v>
      </c>
      <c r="CS206">
        <v>45.311999999999998</v>
      </c>
      <c r="CT206">
        <v>597.53</v>
      </c>
      <c r="CU206">
        <v>597.48250000000007</v>
      </c>
      <c r="CV206">
        <v>0</v>
      </c>
      <c r="CW206">
        <v>1670961901.5999999</v>
      </c>
      <c r="CX206">
        <v>0</v>
      </c>
      <c r="CY206">
        <v>1670954496.5999999</v>
      </c>
      <c r="CZ206" t="s">
        <v>356</v>
      </c>
      <c r="DA206">
        <v>1670954495.5999999</v>
      </c>
      <c r="DB206">
        <v>1670954496.5999999</v>
      </c>
      <c r="DC206">
        <v>16</v>
      </c>
      <c r="DD206">
        <v>-7.6999999999999999E-2</v>
      </c>
      <c r="DE206">
        <v>-1.0999999999999999E-2</v>
      </c>
      <c r="DF206">
        <v>-4.38</v>
      </c>
      <c r="DG206">
        <v>0.152</v>
      </c>
      <c r="DH206">
        <v>415</v>
      </c>
      <c r="DI206">
        <v>32</v>
      </c>
      <c r="DJ206">
        <v>0.4</v>
      </c>
      <c r="DK206">
        <v>0.41</v>
      </c>
      <c r="DL206">
        <v>-20.886317500000001</v>
      </c>
      <c r="DM206">
        <v>0.6557527204502912</v>
      </c>
      <c r="DN206">
        <v>0.15910564397201629</v>
      </c>
      <c r="DO206">
        <v>0</v>
      </c>
      <c r="DP206">
        <v>0.82121670000000013</v>
      </c>
      <c r="DQ206">
        <v>-7.9739166979362994E-2</v>
      </c>
      <c r="DR206">
        <v>1.460777038291608E-2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368</v>
      </c>
      <c r="EA206">
        <v>3.2956599999999998</v>
      </c>
      <c r="EB206">
        <v>2.62527</v>
      </c>
      <c r="EC206">
        <v>0.21387999999999999</v>
      </c>
      <c r="ED206">
        <v>0.21402499999999999</v>
      </c>
      <c r="EE206">
        <v>0.14218</v>
      </c>
      <c r="EF206">
        <v>0.138407</v>
      </c>
      <c r="EG206">
        <v>23728.400000000001</v>
      </c>
      <c r="EH206">
        <v>24134.5</v>
      </c>
      <c r="EI206">
        <v>28094.799999999999</v>
      </c>
      <c r="EJ206">
        <v>29570</v>
      </c>
      <c r="EK206">
        <v>33165.9</v>
      </c>
      <c r="EL206">
        <v>35372.300000000003</v>
      </c>
      <c r="EM206">
        <v>39653.9</v>
      </c>
      <c r="EN206">
        <v>42262.2</v>
      </c>
      <c r="EO206">
        <v>2.1505999999999998</v>
      </c>
      <c r="EP206">
        <v>2.1684299999999999</v>
      </c>
      <c r="EQ206">
        <v>0.11283899999999999</v>
      </c>
      <c r="ER206">
        <v>0</v>
      </c>
      <c r="ES206">
        <v>31.197900000000001</v>
      </c>
      <c r="ET206">
        <v>999.9</v>
      </c>
      <c r="EU206">
        <v>71</v>
      </c>
      <c r="EV206">
        <v>35.1</v>
      </c>
      <c r="EW206">
        <v>39.928199999999997</v>
      </c>
      <c r="EX206">
        <v>58.206299999999999</v>
      </c>
      <c r="EY206">
        <v>-3.00481</v>
      </c>
      <c r="EZ206">
        <v>2</v>
      </c>
      <c r="FA206">
        <v>0.55300099999999996</v>
      </c>
      <c r="FB206">
        <v>0.56930800000000004</v>
      </c>
      <c r="FC206">
        <v>20.2699</v>
      </c>
      <c r="FD206">
        <v>5.2181899999999999</v>
      </c>
      <c r="FE206">
        <v>12.007899999999999</v>
      </c>
      <c r="FF206">
        <v>4.9863999999999997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1.86585</v>
      </c>
      <c r="FM206">
        <v>1.86229</v>
      </c>
      <c r="FN206">
        <v>1.8643099999999999</v>
      </c>
      <c r="FO206">
        <v>1.8603499999999999</v>
      </c>
      <c r="FP206">
        <v>1.86111</v>
      </c>
      <c r="FQ206">
        <v>1.8602000000000001</v>
      </c>
      <c r="FR206">
        <v>1.86188</v>
      </c>
      <c r="FS206">
        <v>1.85849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-5.54</v>
      </c>
      <c r="GH206">
        <v>0.15240000000000001</v>
      </c>
      <c r="GI206">
        <v>-3.43048097447471</v>
      </c>
      <c r="GJ206">
        <v>-2.7043828418459848E-3</v>
      </c>
      <c r="GK206">
        <v>1.1637646390227569E-6</v>
      </c>
      <c r="GL206">
        <v>-2.7935288173591201E-10</v>
      </c>
      <c r="GM206">
        <v>0.15243500000000409</v>
      </c>
      <c r="GN206">
        <v>0</v>
      </c>
      <c r="GO206">
        <v>0</v>
      </c>
      <c r="GP206">
        <v>0</v>
      </c>
      <c r="GQ206">
        <v>5</v>
      </c>
      <c r="GR206">
        <v>2087</v>
      </c>
      <c r="GS206">
        <v>4</v>
      </c>
      <c r="GT206">
        <v>31</v>
      </c>
      <c r="GU206">
        <v>122.9</v>
      </c>
      <c r="GV206">
        <v>122.9</v>
      </c>
      <c r="GW206">
        <v>3.3581500000000002</v>
      </c>
      <c r="GX206">
        <v>2.52319</v>
      </c>
      <c r="GY206">
        <v>2.04834</v>
      </c>
      <c r="GZ206">
        <v>2.6171899999999999</v>
      </c>
      <c r="HA206">
        <v>2.1972700000000001</v>
      </c>
      <c r="HB206">
        <v>2.36084</v>
      </c>
      <c r="HC206">
        <v>40.502000000000002</v>
      </c>
      <c r="HD206">
        <v>13.3002</v>
      </c>
      <c r="HE206">
        <v>18</v>
      </c>
      <c r="HF206">
        <v>654.05399999999997</v>
      </c>
      <c r="HG206">
        <v>742.77499999999998</v>
      </c>
      <c r="HH206">
        <v>30.999700000000001</v>
      </c>
      <c r="HI206">
        <v>34.187199999999997</v>
      </c>
      <c r="HJ206">
        <v>30.000699999999998</v>
      </c>
      <c r="HK206">
        <v>33.958500000000001</v>
      </c>
      <c r="HL206">
        <v>33.934100000000001</v>
      </c>
      <c r="HM206">
        <v>67.195099999999996</v>
      </c>
      <c r="HN206">
        <v>17.589300000000001</v>
      </c>
      <c r="HO206">
        <v>100</v>
      </c>
      <c r="HP206">
        <v>31</v>
      </c>
      <c r="HQ206">
        <v>1276.9100000000001</v>
      </c>
      <c r="HR206">
        <v>34.378599999999999</v>
      </c>
      <c r="HS206">
        <v>98.993700000000004</v>
      </c>
      <c r="HT206">
        <v>98.005799999999994</v>
      </c>
    </row>
    <row r="207" spans="1:228" x14ac:dyDescent="0.2">
      <c r="A207">
        <v>192</v>
      </c>
      <c r="B207">
        <v>1670961873.0999999</v>
      </c>
      <c r="C207">
        <v>763.09999990463257</v>
      </c>
      <c r="D207" t="s">
        <v>743</v>
      </c>
      <c r="E207" t="s">
        <v>744</v>
      </c>
      <c r="F207">
        <v>4</v>
      </c>
      <c r="G207">
        <v>1670961871.0999999</v>
      </c>
      <c r="H207">
        <f t="shared" si="68"/>
        <v>2.0722765979812453E-3</v>
      </c>
      <c r="I207">
        <f t="shared" si="69"/>
        <v>2.0722765979812454</v>
      </c>
      <c r="J207">
        <f t="shared" si="70"/>
        <v>24.981375545014846</v>
      </c>
      <c r="K207">
        <f t="shared" si="71"/>
        <v>1247.3585714285709</v>
      </c>
      <c r="L207">
        <f t="shared" si="72"/>
        <v>921.6955428363641</v>
      </c>
      <c r="M207">
        <f t="shared" si="73"/>
        <v>93.185324630780073</v>
      </c>
      <c r="N207">
        <f t="shared" si="74"/>
        <v>126.11053000415092</v>
      </c>
      <c r="O207">
        <f t="shared" si="75"/>
        <v>0.13613156221446546</v>
      </c>
      <c r="P207">
        <f t="shared" si="76"/>
        <v>3.6735487169806795</v>
      </c>
      <c r="Q207">
        <f t="shared" si="77"/>
        <v>0.13338986745634798</v>
      </c>
      <c r="R207">
        <f t="shared" si="78"/>
        <v>8.3610398463387317E-2</v>
      </c>
      <c r="S207">
        <f t="shared" si="79"/>
        <v>226.1147820907027</v>
      </c>
      <c r="T207">
        <f t="shared" si="80"/>
        <v>33.672570146272761</v>
      </c>
      <c r="U207">
        <f t="shared" si="81"/>
        <v>33.031014285714278</v>
      </c>
      <c r="V207">
        <f t="shared" si="82"/>
        <v>5.0609176421370368</v>
      </c>
      <c r="W207">
        <f t="shared" si="83"/>
        <v>70.282676601034581</v>
      </c>
      <c r="X207">
        <f t="shared" si="84"/>
        <v>3.5571910168167169</v>
      </c>
      <c r="Y207">
        <f t="shared" si="85"/>
        <v>5.0612628727978102</v>
      </c>
      <c r="Z207">
        <f t="shared" si="86"/>
        <v>1.5037266253203199</v>
      </c>
      <c r="AA207">
        <f t="shared" si="87"/>
        <v>-91.387397970972913</v>
      </c>
      <c r="AB207">
        <f t="shared" si="88"/>
        <v>0.24048729238006589</v>
      </c>
      <c r="AC207">
        <f t="shared" si="89"/>
        <v>1.4997416296850049E-2</v>
      </c>
      <c r="AD207">
        <f t="shared" si="90"/>
        <v>134.98286882840671</v>
      </c>
      <c r="AE207">
        <f t="shared" si="91"/>
        <v>47.556963540347269</v>
      </c>
      <c r="AF207">
        <f t="shared" si="92"/>
        <v>2.0710894033932554</v>
      </c>
      <c r="AG207">
        <f t="shared" si="93"/>
        <v>24.981375545014846</v>
      </c>
      <c r="AH207">
        <v>1312.5894498659541</v>
      </c>
      <c r="AI207">
        <v>1295.3421818181821</v>
      </c>
      <c r="AJ207">
        <v>1.662247764403481</v>
      </c>
      <c r="AK207">
        <v>64.07577277955869</v>
      </c>
      <c r="AL207">
        <f t="shared" si="94"/>
        <v>2.0722765979812454</v>
      </c>
      <c r="AM207">
        <v>34.356064736913218</v>
      </c>
      <c r="AN207">
        <v>35.186490909090942</v>
      </c>
      <c r="AO207">
        <v>1.103325913779166E-5</v>
      </c>
      <c r="AP207">
        <v>91.892419978846732</v>
      </c>
      <c r="AQ207">
        <v>35</v>
      </c>
      <c r="AR207">
        <v>5</v>
      </c>
      <c r="AS207">
        <f t="shared" si="95"/>
        <v>1</v>
      </c>
      <c r="AT207">
        <f t="shared" si="96"/>
        <v>0</v>
      </c>
      <c r="AU207">
        <f t="shared" si="97"/>
        <v>47208.139712073287</v>
      </c>
      <c r="AV207">
        <f t="shared" si="98"/>
        <v>1200.005714285714</v>
      </c>
      <c r="AW207">
        <f t="shared" si="99"/>
        <v>1025.9290850210893</v>
      </c>
      <c r="AX207">
        <f t="shared" si="100"/>
        <v>0.85493683305646484</v>
      </c>
      <c r="AY207">
        <f t="shared" si="101"/>
        <v>0.18842808779897707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1670961871.0999999</v>
      </c>
      <c r="BF207">
        <v>1247.3585714285709</v>
      </c>
      <c r="BG207">
        <v>1268.1857142857141</v>
      </c>
      <c r="BH207">
        <v>35.184157142857138</v>
      </c>
      <c r="BI207">
        <v>34.354142857142847</v>
      </c>
      <c r="BJ207">
        <v>1252.9014285714291</v>
      </c>
      <c r="BK207">
        <v>35.031685714285707</v>
      </c>
      <c r="BL207">
        <v>650.01214285714286</v>
      </c>
      <c r="BM207">
        <v>101.002</v>
      </c>
      <c r="BN207">
        <v>0.1000671142857143</v>
      </c>
      <c r="BO207">
        <v>33.032228571428568</v>
      </c>
      <c r="BP207">
        <v>33.031014285714278</v>
      </c>
      <c r="BQ207">
        <v>999.89999999999986</v>
      </c>
      <c r="BR207">
        <v>0</v>
      </c>
      <c r="BS207">
        <v>0</v>
      </c>
      <c r="BT207">
        <v>8990.2685714285708</v>
      </c>
      <c r="BU207">
        <v>0</v>
      </c>
      <c r="BV207">
        <v>86.900071428571437</v>
      </c>
      <c r="BW207">
        <v>-20.826471428571431</v>
      </c>
      <c r="BX207">
        <v>1292.8485714285709</v>
      </c>
      <c r="BY207">
        <v>1313.3042857142859</v>
      </c>
      <c r="BZ207">
        <v>0.83000328571428572</v>
      </c>
      <c r="CA207">
        <v>1268.1857142857141</v>
      </c>
      <c r="CB207">
        <v>34.354142857142847</v>
      </c>
      <c r="CC207">
        <v>3.5536628571428568</v>
      </c>
      <c r="CD207">
        <v>3.4698328571428569</v>
      </c>
      <c r="CE207">
        <v>26.878328571428568</v>
      </c>
      <c r="CF207">
        <v>26.472857142857141</v>
      </c>
      <c r="CG207">
        <v>1200.005714285714</v>
      </c>
      <c r="CH207">
        <v>0.50002514285714283</v>
      </c>
      <c r="CI207">
        <v>0.49997485714285722</v>
      </c>
      <c r="CJ207">
        <v>0</v>
      </c>
      <c r="CK207">
        <v>1548.1471428571431</v>
      </c>
      <c r="CL207">
        <v>4.9990899999999998</v>
      </c>
      <c r="CM207">
        <v>17904.400000000001</v>
      </c>
      <c r="CN207">
        <v>9557.9857142857127</v>
      </c>
      <c r="CO207">
        <v>44.061999999999998</v>
      </c>
      <c r="CP207">
        <v>46.125</v>
      </c>
      <c r="CQ207">
        <v>44.875</v>
      </c>
      <c r="CR207">
        <v>45.311999999999998</v>
      </c>
      <c r="CS207">
        <v>45.311999999999998</v>
      </c>
      <c r="CT207">
        <v>597.52999999999986</v>
      </c>
      <c r="CU207">
        <v>597.47571428571428</v>
      </c>
      <c r="CV207">
        <v>0</v>
      </c>
      <c r="CW207">
        <v>1670961905.2</v>
      </c>
      <c r="CX207">
        <v>0</v>
      </c>
      <c r="CY207">
        <v>1670954496.5999999</v>
      </c>
      <c r="CZ207" t="s">
        <v>356</v>
      </c>
      <c r="DA207">
        <v>1670954495.5999999</v>
      </c>
      <c r="DB207">
        <v>1670954496.5999999</v>
      </c>
      <c r="DC207">
        <v>16</v>
      </c>
      <c r="DD207">
        <v>-7.6999999999999999E-2</v>
      </c>
      <c r="DE207">
        <v>-1.0999999999999999E-2</v>
      </c>
      <c r="DF207">
        <v>-4.38</v>
      </c>
      <c r="DG207">
        <v>0.152</v>
      </c>
      <c r="DH207">
        <v>415</v>
      </c>
      <c r="DI207">
        <v>32</v>
      </c>
      <c r="DJ207">
        <v>0.4</v>
      </c>
      <c r="DK207">
        <v>0.41</v>
      </c>
      <c r="DL207">
        <v>-20.878550000000001</v>
      </c>
      <c r="DM207">
        <v>1.201769606003811</v>
      </c>
      <c r="DN207">
        <v>0.1656442830284221</v>
      </c>
      <c r="DO207">
        <v>0</v>
      </c>
      <c r="DP207">
        <v>0.81726577499999986</v>
      </c>
      <c r="DQ207">
        <v>6.0919440900561582E-2</v>
      </c>
      <c r="DR207">
        <v>7.2599466268268827E-3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368</v>
      </c>
      <c r="EA207">
        <v>3.29582</v>
      </c>
      <c r="EB207">
        <v>2.6251500000000001</v>
      </c>
      <c r="EC207">
        <v>0.214558</v>
      </c>
      <c r="ED207">
        <v>0.21471399999999999</v>
      </c>
      <c r="EE207">
        <v>0.14219699999999999</v>
      </c>
      <c r="EF207">
        <v>0.13839799999999999</v>
      </c>
      <c r="EG207">
        <v>23707.9</v>
      </c>
      <c r="EH207">
        <v>24113</v>
      </c>
      <c r="EI207">
        <v>28094.799999999999</v>
      </c>
      <c r="EJ207">
        <v>29569.8</v>
      </c>
      <c r="EK207">
        <v>33165.599999999999</v>
      </c>
      <c r="EL207">
        <v>35372.699999999997</v>
      </c>
      <c r="EM207">
        <v>39654.300000000003</v>
      </c>
      <c r="EN207">
        <v>42262.1</v>
      </c>
      <c r="EO207">
        <v>2.1505299999999998</v>
      </c>
      <c r="EP207">
        <v>2.16832</v>
      </c>
      <c r="EQ207">
        <v>0.11371100000000001</v>
      </c>
      <c r="ER207">
        <v>0</v>
      </c>
      <c r="ES207">
        <v>31.187000000000001</v>
      </c>
      <c r="ET207">
        <v>999.9</v>
      </c>
      <c r="EU207">
        <v>71</v>
      </c>
      <c r="EV207">
        <v>35.1</v>
      </c>
      <c r="EW207">
        <v>39.926699999999997</v>
      </c>
      <c r="EX207">
        <v>57.636299999999999</v>
      </c>
      <c r="EY207">
        <v>-3.0528900000000001</v>
      </c>
      <c r="EZ207">
        <v>2</v>
      </c>
      <c r="FA207">
        <v>0.55350100000000002</v>
      </c>
      <c r="FB207">
        <v>0.56748100000000001</v>
      </c>
      <c r="FC207">
        <v>20.27</v>
      </c>
      <c r="FD207">
        <v>5.21774</v>
      </c>
      <c r="FE207">
        <v>12.0077</v>
      </c>
      <c r="FF207">
        <v>4.9869000000000003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1.8623000000000001</v>
      </c>
      <c r="FN207">
        <v>1.86432</v>
      </c>
      <c r="FO207">
        <v>1.8603499999999999</v>
      </c>
      <c r="FP207">
        <v>1.86111</v>
      </c>
      <c r="FQ207">
        <v>1.8602000000000001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-5.55</v>
      </c>
      <c r="GH207">
        <v>0.15240000000000001</v>
      </c>
      <c r="GI207">
        <v>-3.43048097447471</v>
      </c>
      <c r="GJ207">
        <v>-2.7043828418459848E-3</v>
      </c>
      <c r="GK207">
        <v>1.1637646390227569E-6</v>
      </c>
      <c r="GL207">
        <v>-2.7935288173591201E-10</v>
      </c>
      <c r="GM207">
        <v>0.15243500000000409</v>
      </c>
      <c r="GN207">
        <v>0</v>
      </c>
      <c r="GO207">
        <v>0</v>
      </c>
      <c r="GP207">
        <v>0</v>
      </c>
      <c r="GQ207">
        <v>5</v>
      </c>
      <c r="GR207">
        <v>2087</v>
      </c>
      <c r="GS207">
        <v>4</v>
      </c>
      <c r="GT207">
        <v>31</v>
      </c>
      <c r="GU207">
        <v>123</v>
      </c>
      <c r="GV207">
        <v>122.9</v>
      </c>
      <c r="GW207">
        <v>3.3727999999999998</v>
      </c>
      <c r="GX207">
        <v>2.52197</v>
      </c>
      <c r="GY207">
        <v>2.04834</v>
      </c>
      <c r="GZ207">
        <v>2.6184099999999999</v>
      </c>
      <c r="HA207">
        <v>2.1972700000000001</v>
      </c>
      <c r="HB207">
        <v>2.36694</v>
      </c>
      <c r="HC207">
        <v>40.502000000000002</v>
      </c>
      <c r="HD207">
        <v>13.291499999999999</v>
      </c>
      <c r="HE207">
        <v>18</v>
      </c>
      <c r="HF207">
        <v>654.05600000000004</v>
      </c>
      <c r="HG207">
        <v>742.75300000000004</v>
      </c>
      <c r="HH207">
        <v>30.999600000000001</v>
      </c>
      <c r="HI207">
        <v>34.193199999999997</v>
      </c>
      <c r="HJ207">
        <v>30.000699999999998</v>
      </c>
      <c r="HK207">
        <v>33.964599999999997</v>
      </c>
      <c r="HL207">
        <v>33.940100000000001</v>
      </c>
      <c r="HM207">
        <v>67.476200000000006</v>
      </c>
      <c r="HN207">
        <v>17.589300000000001</v>
      </c>
      <c r="HO207">
        <v>100</v>
      </c>
      <c r="HP207">
        <v>31</v>
      </c>
      <c r="HQ207">
        <v>1283.5899999999999</v>
      </c>
      <c r="HR207">
        <v>34.3782</v>
      </c>
      <c r="HS207">
        <v>98.994299999999996</v>
      </c>
      <c r="HT207">
        <v>98.005399999999995</v>
      </c>
    </row>
    <row r="208" spans="1:228" x14ac:dyDescent="0.2">
      <c r="A208">
        <v>193</v>
      </c>
      <c r="B208">
        <v>1670961876.5999999</v>
      </c>
      <c r="C208">
        <v>766.59999990463257</v>
      </c>
      <c r="D208" t="s">
        <v>745</v>
      </c>
      <c r="E208" t="s">
        <v>746</v>
      </c>
      <c r="F208">
        <v>4</v>
      </c>
      <c r="G208">
        <v>1670961874.5285721</v>
      </c>
      <c r="H208">
        <f t="shared" ref="H208:H271" si="102">(I208)/1000</f>
        <v>2.0798058772695982E-3</v>
      </c>
      <c r="I208">
        <f t="shared" ref="I208:I271" si="103">IF(BD208, AL208, AF208)</f>
        <v>2.0798058772695982</v>
      </c>
      <c r="J208">
        <f t="shared" ref="J208:J271" si="104">IF(BD208, AG208, AE208)</f>
        <v>24.151159107265393</v>
      </c>
      <c r="K208">
        <f t="shared" ref="K208:K271" si="105">BF208 - IF(AS208&gt;1, J208*AZ208*100/(AU208*BT208), 0)</f>
        <v>1252.961428571429</v>
      </c>
      <c r="L208">
        <f t="shared" ref="L208:L271" si="106">((R208-H208/2)*K208-J208)/(R208+H208/2)</f>
        <v>938.23072116008223</v>
      </c>
      <c r="M208">
        <f t="shared" ref="M208:M271" si="107">L208*(BM208+BN208)/1000</f>
        <v>94.855998852550613</v>
      </c>
      <c r="N208">
        <f t="shared" ref="N208:N271" si="108">(BF208 - IF(AS208&gt;1, J208*AZ208*100/(AU208*BT208), 0))*(BM208+BN208)/1000</f>
        <v>126.67556620178411</v>
      </c>
      <c r="O208">
        <f t="shared" ref="O208:O271" si="109">2/((1/Q208-1/P208)+SIGN(Q208)*SQRT((1/Q208-1/P208)*(1/Q208-1/P208) + 4*BA208/((BA208+1)*(BA208+1))*(2*1/Q208*1/P208-1/P208*1/P208)))</f>
        <v>0.13673239330173828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3.6807608690565963</v>
      </c>
      <c r="Q208">
        <f t="shared" ref="Q208:Q271" si="111">H208*(1000-(1000*0.61365*EXP(17.502*U208/(240.97+U208))/(BM208+BN208)+BH208)/2)/(1000*0.61365*EXP(17.502*U208/(240.97+U208))/(BM208+BN208)-BH208)</f>
        <v>0.13397200978699436</v>
      </c>
      <c r="R208">
        <f t="shared" ref="R208:R271" si="112">1/((BA208+1)/(O208/1.6)+1/(P208/1.37)) + BA208/((BA208+1)/(O208/1.6) + BA208/(P208/1.37))</f>
        <v>8.3975874106054449E-2</v>
      </c>
      <c r="S208">
        <f t="shared" ref="S208:S271" si="113">(AV208*AY208)</f>
        <v>226.11399523337141</v>
      </c>
      <c r="T208">
        <f t="shared" ref="T208:T271" si="114">(BO208+(S208+2*0.95*0.0000000567*(((BO208+$B$6)+273)^4-(BO208+273)^4)-44100*H208)/(1.84*29.3*P208+8*0.95*0.0000000567*(BO208+273)^3))</f>
        <v>33.67045261803522</v>
      </c>
      <c r="U208">
        <f t="shared" ref="U208:U271" si="115">($C$6*BP208+$D$6*BQ208+$E$6*T208)</f>
        <v>33.027999999999999</v>
      </c>
      <c r="V208">
        <f t="shared" ref="V208:V271" si="116">0.61365*EXP(17.502*U208/(240.97+U208))</f>
        <v>5.060060746345302</v>
      </c>
      <c r="W208">
        <f t="shared" ref="W208:W271" si="117">(X208/Y208*100)</f>
        <v>70.285084003586093</v>
      </c>
      <c r="X208">
        <f t="shared" ref="X208:X271" si="118">BH208*(BM208+BN208)/1000</f>
        <v>3.5574413270854848</v>
      </c>
      <c r="Y208">
        <f t="shared" ref="Y208:Y271" si="119">0.61365*EXP(17.502*BO208/(240.97+BO208))</f>
        <v>5.0614456502662453</v>
      </c>
      <c r="Z208">
        <f t="shared" ref="Z208:Z271" si="120">(V208-BH208*(BM208+BN208)/1000)</f>
        <v>1.5026194192598172</v>
      </c>
      <c r="AA208">
        <f t="shared" ref="AA208:AA271" si="121">(-H208*44100)</f>
        <v>-91.719439187589288</v>
      </c>
      <c r="AB208">
        <f t="shared" ref="AB208:AB271" si="122">2*29.3*P208*0.92*(BO208-U208)</f>
        <v>0.96667254815320658</v>
      </c>
      <c r="AC208">
        <f t="shared" ref="AC208:AC271" si="123">2*0.95*0.0000000567*(((BO208+$B$6)+273)^4-(U208+273)^4)</f>
        <v>6.0165406046177553E-2</v>
      </c>
      <c r="AD208">
        <f t="shared" ref="AD208:AD271" si="124">S208+AC208+AA208+AB208</f>
        <v>135.42139399998149</v>
      </c>
      <c r="AE208">
        <f t="shared" ref="AE208:AE271" si="125">BL208*AS208*(BG208-BF208*(1000-AS208*BI208)/(1000-AS208*BH208))/(100*AZ208)</f>
        <v>47.757504017785735</v>
      </c>
      <c r="AF208">
        <f t="shared" ref="AF208:AF271" si="126">1000*BL208*AS208*(BH208-BI208)/(100*AZ208*(1000-AS208*BH208))</f>
        <v>2.082892260063177</v>
      </c>
      <c r="AG208">
        <f t="shared" ref="AG208:AG271" si="127">(AH208 - AI208 - BM208*1000/(8.314*(BO208+273.15)) * AK208/BL208 * AJ208) * BL208/(100*AZ208) * (1000 - BI208)/1000</f>
        <v>24.151159107265393</v>
      </c>
      <c r="AH208">
        <v>1318.5891015068739</v>
      </c>
      <c r="AI208">
        <v>1301.3972121212121</v>
      </c>
      <c r="AJ208">
        <v>1.7394143917488289</v>
      </c>
      <c r="AK208">
        <v>64.07577277955869</v>
      </c>
      <c r="AL208">
        <f t="shared" ref="AL208:AL271" si="128">(AN208 - AM208 + BM208*1000/(8.314*(BO208+273.15)) * AP208/BL208 * AO208) * BL208/(100*AZ208) * 1000/(1000 - AN208)</f>
        <v>2.0798058772695982</v>
      </c>
      <c r="AM208">
        <v>34.352819719978633</v>
      </c>
      <c r="AN208">
        <v>35.185935664335673</v>
      </c>
      <c r="AO208">
        <v>6.9699774455517875E-5</v>
      </c>
      <c r="AP208">
        <v>91.892419978846732</v>
      </c>
      <c r="AQ208">
        <v>35</v>
      </c>
      <c r="AR208">
        <v>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47336.903010909031</v>
      </c>
      <c r="AV208">
        <f t="shared" ref="AV208:AV271" si="132">$B$10*BU208+$C$10*BV208+$F$10*CG208*(1-CJ208)</f>
        <v>1200.002857142857</v>
      </c>
      <c r="AW208">
        <f t="shared" ref="AW208:AW271" si="133">AV208*AX208</f>
        <v>1025.9265135924202</v>
      </c>
      <c r="AX208">
        <f t="shared" ref="AX208:AX271" si="134">($B$10*$D$8+$C$10*$D$8+$F$10*((CT208+CL208)/MAX(CT208+CL208+CU208, 0.1)*$I$8+CU208/MAX(CT208+CL208+CU208, 0.1)*$J$8))/($B$10+$C$10+$F$10)</f>
        <v>0.85493672576338409</v>
      </c>
      <c r="AY208">
        <f t="shared" ref="AY208:AY271" si="135">($B$10*$K$8+$C$10*$K$8+$F$10*((CT208+CL208)/MAX(CT208+CL208+CU208, 0.1)*$P$8+CU208/MAX(CT208+CL208+CU208, 0.1)*$Q$8))/($B$10+$C$10+$F$10)</f>
        <v>0.18842788072333161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1670961874.5285721</v>
      </c>
      <c r="BF208">
        <v>1252.961428571429</v>
      </c>
      <c r="BG208">
        <v>1273.8828571428569</v>
      </c>
      <c r="BH208">
        <v>35.18702857142857</v>
      </c>
      <c r="BI208">
        <v>34.352285714285713</v>
      </c>
      <c r="BJ208">
        <v>1258.511428571428</v>
      </c>
      <c r="BK208">
        <v>35.034614285714277</v>
      </c>
      <c r="BL208">
        <v>650.01142857142861</v>
      </c>
      <c r="BM208">
        <v>101.0011428571429</v>
      </c>
      <c r="BN208">
        <v>9.9787557142857156E-2</v>
      </c>
      <c r="BO208">
        <v>33.032871428571433</v>
      </c>
      <c r="BP208">
        <v>33.027999999999999</v>
      </c>
      <c r="BQ208">
        <v>999.89999999999986</v>
      </c>
      <c r="BR208">
        <v>0</v>
      </c>
      <c r="BS208">
        <v>0</v>
      </c>
      <c r="BT208">
        <v>9015.267142857143</v>
      </c>
      <c r="BU208">
        <v>0</v>
      </c>
      <c r="BV208">
        <v>86.246557142857142</v>
      </c>
      <c r="BW208">
        <v>-20.919528571428572</v>
      </c>
      <c r="BX208">
        <v>1298.6600000000001</v>
      </c>
      <c r="BY208">
        <v>1319.2028571428571</v>
      </c>
      <c r="BZ208">
        <v>0.83475699999999997</v>
      </c>
      <c r="CA208">
        <v>1273.8828571428569</v>
      </c>
      <c r="CB208">
        <v>34.352285714285713</v>
      </c>
      <c r="CC208">
        <v>3.5539371428571429</v>
      </c>
      <c r="CD208">
        <v>3.469624285714286</v>
      </c>
      <c r="CE208">
        <v>26.879657142857141</v>
      </c>
      <c r="CF208">
        <v>26.47184285714286</v>
      </c>
      <c r="CG208">
        <v>1200.002857142857</v>
      </c>
      <c r="CH208">
        <v>0.50002700000000011</v>
      </c>
      <c r="CI208">
        <v>0.49997299999999989</v>
      </c>
      <c r="CJ208">
        <v>0</v>
      </c>
      <c r="CK208">
        <v>1550.6</v>
      </c>
      <c r="CL208">
        <v>4.9990899999999998</v>
      </c>
      <c r="CM208">
        <v>17932.342857142859</v>
      </c>
      <c r="CN208">
        <v>9557.9900000000016</v>
      </c>
      <c r="CO208">
        <v>44.061999999999998</v>
      </c>
      <c r="CP208">
        <v>46.125</v>
      </c>
      <c r="CQ208">
        <v>44.875</v>
      </c>
      <c r="CR208">
        <v>45.311999999999998</v>
      </c>
      <c r="CS208">
        <v>45.311999999999998</v>
      </c>
      <c r="CT208">
        <v>597.5328571428571</v>
      </c>
      <c r="CU208">
        <v>597.47</v>
      </c>
      <c r="CV208">
        <v>0</v>
      </c>
      <c r="CW208">
        <v>1670961908.8</v>
      </c>
      <c r="CX208">
        <v>0</v>
      </c>
      <c r="CY208">
        <v>1670954496.5999999</v>
      </c>
      <c r="CZ208" t="s">
        <v>356</v>
      </c>
      <c r="DA208">
        <v>1670954495.5999999</v>
      </c>
      <c r="DB208">
        <v>1670954496.5999999</v>
      </c>
      <c r="DC208">
        <v>16</v>
      </c>
      <c r="DD208">
        <v>-7.6999999999999999E-2</v>
      </c>
      <c r="DE208">
        <v>-1.0999999999999999E-2</v>
      </c>
      <c r="DF208">
        <v>-4.38</v>
      </c>
      <c r="DG208">
        <v>0.152</v>
      </c>
      <c r="DH208">
        <v>415</v>
      </c>
      <c r="DI208">
        <v>32</v>
      </c>
      <c r="DJ208">
        <v>0.4</v>
      </c>
      <c r="DK208">
        <v>0.41</v>
      </c>
      <c r="DL208">
        <v>-20.860832500000001</v>
      </c>
      <c r="DM208">
        <v>0.56934821763610732</v>
      </c>
      <c r="DN208">
        <v>0.15256161114038491</v>
      </c>
      <c r="DO208">
        <v>0</v>
      </c>
      <c r="DP208">
        <v>0.82188650000000008</v>
      </c>
      <c r="DQ208">
        <v>8.8943054409003991E-2</v>
      </c>
      <c r="DR208">
        <v>8.7822297510370354E-3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368</v>
      </c>
      <c r="EA208">
        <v>3.29562</v>
      </c>
      <c r="EB208">
        <v>2.6251799999999998</v>
      </c>
      <c r="EC208">
        <v>0.21517</v>
      </c>
      <c r="ED208">
        <v>0.21532499999999999</v>
      </c>
      <c r="EE208">
        <v>0.14219300000000001</v>
      </c>
      <c r="EF208">
        <v>0.13839000000000001</v>
      </c>
      <c r="EG208">
        <v>23689.3</v>
      </c>
      <c r="EH208">
        <v>24094</v>
      </c>
      <c r="EI208">
        <v>28094.799999999999</v>
      </c>
      <c r="EJ208">
        <v>29569.5</v>
      </c>
      <c r="EK208">
        <v>33165.699999999997</v>
      </c>
      <c r="EL208">
        <v>35372.800000000003</v>
      </c>
      <c r="EM208">
        <v>39654.199999999997</v>
      </c>
      <c r="EN208">
        <v>42261.8</v>
      </c>
      <c r="EO208">
        <v>2.1503000000000001</v>
      </c>
      <c r="EP208">
        <v>2.16852</v>
      </c>
      <c r="EQ208">
        <v>0.113539</v>
      </c>
      <c r="ER208">
        <v>0</v>
      </c>
      <c r="ES208">
        <v>31.1799</v>
      </c>
      <c r="ET208">
        <v>999.9</v>
      </c>
      <c r="EU208">
        <v>71</v>
      </c>
      <c r="EV208">
        <v>35.1</v>
      </c>
      <c r="EW208">
        <v>39.924900000000001</v>
      </c>
      <c r="EX208">
        <v>57.636299999999999</v>
      </c>
      <c r="EY208">
        <v>-2.96875</v>
      </c>
      <c r="EZ208">
        <v>2</v>
      </c>
      <c r="FA208">
        <v>0.55388999999999999</v>
      </c>
      <c r="FB208">
        <v>0.56586099999999995</v>
      </c>
      <c r="FC208">
        <v>20.2699</v>
      </c>
      <c r="FD208">
        <v>5.2178899999999997</v>
      </c>
      <c r="FE208">
        <v>12.0077</v>
      </c>
      <c r="FF208">
        <v>4.9864499999999996</v>
      </c>
      <c r="FG208">
        <v>3.2845499999999999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1.86232</v>
      </c>
      <c r="FN208">
        <v>1.86432</v>
      </c>
      <c r="FO208">
        <v>1.86036</v>
      </c>
      <c r="FP208">
        <v>1.86111</v>
      </c>
      <c r="FQ208">
        <v>1.8602000000000001</v>
      </c>
      <c r="FR208">
        <v>1.86188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-5.55</v>
      </c>
      <c r="GH208">
        <v>0.1525</v>
      </c>
      <c r="GI208">
        <v>-3.43048097447471</v>
      </c>
      <c r="GJ208">
        <v>-2.7043828418459848E-3</v>
      </c>
      <c r="GK208">
        <v>1.1637646390227569E-6</v>
      </c>
      <c r="GL208">
        <v>-2.7935288173591201E-10</v>
      </c>
      <c r="GM208">
        <v>0.15243500000000409</v>
      </c>
      <c r="GN208">
        <v>0</v>
      </c>
      <c r="GO208">
        <v>0</v>
      </c>
      <c r="GP208">
        <v>0</v>
      </c>
      <c r="GQ208">
        <v>5</v>
      </c>
      <c r="GR208">
        <v>2087</v>
      </c>
      <c r="GS208">
        <v>4</v>
      </c>
      <c r="GT208">
        <v>31</v>
      </c>
      <c r="GU208">
        <v>123</v>
      </c>
      <c r="GV208">
        <v>123</v>
      </c>
      <c r="GW208">
        <v>3.3837899999999999</v>
      </c>
      <c r="GX208">
        <v>2.51831</v>
      </c>
      <c r="GY208">
        <v>2.04834</v>
      </c>
      <c r="GZ208">
        <v>2.6184099999999999</v>
      </c>
      <c r="HA208">
        <v>2.1972700000000001</v>
      </c>
      <c r="HB208">
        <v>2.3718300000000001</v>
      </c>
      <c r="HC208">
        <v>40.502000000000002</v>
      </c>
      <c r="HD208">
        <v>13.291499999999999</v>
      </c>
      <c r="HE208">
        <v>18</v>
      </c>
      <c r="HF208">
        <v>653.93299999999999</v>
      </c>
      <c r="HG208">
        <v>743.01</v>
      </c>
      <c r="HH208">
        <v>30.999600000000001</v>
      </c>
      <c r="HI208">
        <v>34.197299999999998</v>
      </c>
      <c r="HJ208">
        <v>30.000599999999999</v>
      </c>
      <c r="HK208">
        <v>33.97</v>
      </c>
      <c r="HL208">
        <v>33.945500000000003</v>
      </c>
      <c r="HM208">
        <v>67.724800000000002</v>
      </c>
      <c r="HN208">
        <v>17.589300000000001</v>
      </c>
      <c r="HO208">
        <v>100</v>
      </c>
      <c r="HP208">
        <v>31</v>
      </c>
      <c r="HQ208">
        <v>1290.27</v>
      </c>
      <c r="HR208">
        <v>34.372300000000003</v>
      </c>
      <c r="HS208">
        <v>98.994100000000003</v>
      </c>
      <c r="HT208">
        <v>98.0047</v>
      </c>
    </row>
    <row r="209" spans="1:228" x14ac:dyDescent="0.2">
      <c r="A209">
        <v>194</v>
      </c>
      <c r="B209">
        <v>1670961880.5999999</v>
      </c>
      <c r="C209">
        <v>770.59999990463257</v>
      </c>
      <c r="D209" t="s">
        <v>747</v>
      </c>
      <c r="E209" t="s">
        <v>748</v>
      </c>
      <c r="F209">
        <v>4</v>
      </c>
      <c r="G209">
        <v>1670961878.5999999</v>
      </c>
      <c r="H209">
        <f t="shared" si="102"/>
        <v>2.102441250341106E-3</v>
      </c>
      <c r="I209">
        <f t="shared" si="103"/>
        <v>2.1024412503411058</v>
      </c>
      <c r="J209">
        <f t="shared" si="104"/>
        <v>24.40304410504373</v>
      </c>
      <c r="K209">
        <f t="shared" si="105"/>
        <v>1259.79</v>
      </c>
      <c r="L209">
        <f t="shared" si="106"/>
        <v>945.62902644801932</v>
      </c>
      <c r="M209">
        <f t="shared" si="107"/>
        <v>95.604468086546646</v>
      </c>
      <c r="N209">
        <f t="shared" si="108"/>
        <v>127.36659882697795</v>
      </c>
      <c r="O209">
        <f t="shared" si="109"/>
        <v>0.13852384588358443</v>
      </c>
      <c r="P209">
        <f t="shared" si="110"/>
        <v>3.6799198777822619</v>
      </c>
      <c r="Q209">
        <f t="shared" si="111"/>
        <v>0.13569083037193017</v>
      </c>
      <c r="R209">
        <f t="shared" si="112"/>
        <v>8.5056478437377181E-2</v>
      </c>
      <c r="S209">
        <f t="shared" si="113"/>
        <v>226.11513523321531</v>
      </c>
      <c r="T209">
        <f t="shared" si="114"/>
        <v>33.666529708104214</v>
      </c>
      <c r="U209">
        <f t="shared" si="115"/>
        <v>33.019185714285712</v>
      </c>
      <c r="V209">
        <f t="shared" si="116"/>
        <v>5.0575557610759425</v>
      </c>
      <c r="W209">
        <f t="shared" si="117"/>
        <v>70.289501606139808</v>
      </c>
      <c r="X209">
        <f t="shared" si="118"/>
        <v>3.5577991092468149</v>
      </c>
      <c r="Y209">
        <f t="shared" si="119"/>
        <v>5.0616365573092077</v>
      </c>
      <c r="Z209">
        <f t="shared" si="120"/>
        <v>1.4997566518291277</v>
      </c>
      <c r="AA209">
        <f t="shared" si="121"/>
        <v>-92.71765914004277</v>
      </c>
      <c r="AB209">
        <f t="shared" si="122"/>
        <v>2.8483399950479793</v>
      </c>
      <c r="AC209">
        <f t="shared" si="123"/>
        <v>0.17731325457568986</v>
      </c>
      <c r="AD209">
        <f t="shared" si="124"/>
        <v>136.42312934279622</v>
      </c>
      <c r="AE209">
        <f t="shared" si="125"/>
        <v>47.897063372381396</v>
      </c>
      <c r="AF209">
        <f t="shared" si="126"/>
        <v>2.0949676890016722</v>
      </c>
      <c r="AG209">
        <f t="shared" si="127"/>
        <v>24.40304410504373</v>
      </c>
      <c r="AH209">
        <v>1325.6131529063409</v>
      </c>
      <c r="AI209">
        <v>1308.335939393939</v>
      </c>
      <c r="AJ209">
        <v>1.7332688484999319</v>
      </c>
      <c r="AK209">
        <v>64.07577277955869</v>
      </c>
      <c r="AL209">
        <f t="shared" si="128"/>
        <v>2.1024412503411058</v>
      </c>
      <c r="AM209">
        <v>34.351459463535129</v>
      </c>
      <c r="AN209">
        <v>35.194049650349683</v>
      </c>
      <c r="AO209">
        <v>5.4310249751889339E-6</v>
      </c>
      <c r="AP209">
        <v>91.892419978846732</v>
      </c>
      <c r="AQ209">
        <v>35</v>
      </c>
      <c r="AR209">
        <v>5</v>
      </c>
      <c r="AS209">
        <f t="shared" si="129"/>
        <v>1</v>
      </c>
      <c r="AT209">
        <f t="shared" si="130"/>
        <v>0</v>
      </c>
      <c r="AU209">
        <f t="shared" si="131"/>
        <v>47321.773203716315</v>
      </c>
      <c r="AV209">
        <f t="shared" si="132"/>
        <v>1200.01</v>
      </c>
      <c r="AW209">
        <f t="shared" si="133"/>
        <v>1025.9325135923395</v>
      </c>
      <c r="AX209">
        <f t="shared" si="134"/>
        <v>0.85493663685497578</v>
      </c>
      <c r="AY209">
        <f t="shared" si="135"/>
        <v>0.18842770913010334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1670961878.5999999</v>
      </c>
      <c r="BF209">
        <v>1259.79</v>
      </c>
      <c r="BG209">
        <v>1280.782857142857</v>
      </c>
      <c r="BH209">
        <v>35.190385714285718</v>
      </c>
      <c r="BI209">
        <v>34.350757142857148</v>
      </c>
      <c r="BJ209">
        <v>1265.3457142857139</v>
      </c>
      <c r="BK209">
        <v>35.037957142857152</v>
      </c>
      <c r="BL209">
        <v>649.97328571428568</v>
      </c>
      <c r="BM209">
        <v>101.0015714285714</v>
      </c>
      <c r="BN209">
        <v>9.9881057142857152E-2</v>
      </c>
      <c r="BO209">
        <v>33.033542857142862</v>
      </c>
      <c r="BP209">
        <v>33.019185714285712</v>
      </c>
      <c r="BQ209">
        <v>999.89999999999986</v>
      </c>
      <c r="BR209">
        <v>0</v>
      </c>
      <c r="BS209">
        <v>0</v>
      </c>
      <c r="BT209">
        <v>9012.3214285714294</v>
      </c>
      <c r="BU209">
        <v>0</v>
      </c>
      <c r="BV209">
        <v>85.483471428571434</v>
      </c>
      <c r="BW209">
        <v>-20.990357142857139</v>
      </c>
      <c r="BX209">
        <v>1305.738571428572</v>
      </c>
      <c r="BY209">
        <v>1326.341428571428</v>
      </c>
      <c r="BZ209">
        <v>0.83964285714285725</v>
      </c>
      <c r="CA209">
        <v>1280.782857142857</v>
      </c>
      <c r="CB209">
        <v>34.350757142857148</v>
      </c>
      <c r="CC209">
        <v>3.5542828571428582</v>
      </c>
      <c r="CD209">
        <v>3.4694785714285712</v>
      </c>
      <c r="CE209">
        <v>26.88128571428571</v>
      </c>
      <c r="CF209">
        <v>26.471142857142858</v>
      </c>
      <c r="CG209">
        <v>1200.01</v>
      </c>
      <c r="CH209">
        <v>0.500031</v>
      </c>
      <c r="CI209">
        <v>0.499969</v>
      </c>
      <c r="CJ209">
        <v>0</v>
      </c>
      <c r="CK209">
        <v>1553.828571428571</v>
      </c>
      <c r="CL209">
        <v>4.9990899999999998</v>
      </c>
      <c r="CM209">
        <v>17964.971428571429</v>
      </c>
      <c r="CN209">
        <v>9558.0285714285728</v>
      </c>
      <c r="CO209">
        <v>44.061999999999998</v>
      </c>
      <c r="CP209">
        <v>46.125</v>
      </c>
      <c r="CQ209">
        <v>44.875</v>
      </c>
      <c r="CR209">
        <v>45.294285714285706</v>
      </c>
      <c r="CS209">
        <v>45.311999999999998</v>
      </c>
      <c r="CT209">
        <v>597.54</v>
      </c>
      <c r="CU209">
        <v>597.47000000000014</v>
      </c>
      <c r="CV209">
        <v>0</v>
      </c>
      <c r="CW209">
        <v>1670961913</v>
      </c>
      <c r="CX209">
        <v>0</v>
      </c>
      <c r="CY209">
        <v>1670954496.5999999</v>
      </c>
      <c r="CZ209" t="s">
        <v>356</v>
      </c>
      <c r="DA209">
        <v>1670954495.5999999</v>
      </c>
      <c r="DB209">
        <v>1670954496.5999999</v>
      </c>
      <c r="DC209">
        <v>16</v>
      </c>
      <c r="DD209">
        <v>-7.6999999999999999E-2</v>
      </c>
      <c r="DE209">
        <v>-1.0999999999999999E-2</v>
      </c>
      <c r="DF209">
        <v>-4.38</v>
      </c>
      <c r="DG209">
        <v>0.152</v>
      </c>
      <c r="DH209">
        <v>415</v>
      </c>
      <c r="DI209">
        <v>32</v>
      </c>
      <c r="DJ209">
        <v>0.4</v>
      </c>
      <c r="DK209">
        <v>0.41</v>
      </c>
      <c r="DL209">
        <v>-20.8359725</v>
      </c>
      <c r="DM209">
        <v>-0.90131594746713428</v>
      </c>
      <c r="DN209">
        <v>0.1152882929605169</v>
      </c>
      <c r="DO209">
        <v>0</v>
      </c>
      <c r="DP209">
        <v>0.82740934999999993</v>
      </c>
      <c r="DQ209">
        <v>9.4449658536582978E-2</v>
      </c>
      <c r="DR209">
        <v>9.2596933711381543E-3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368</v>
      </c>
      <c r="EA209">
        <v>3.2957399999999999</v>
      </c>
      <c r="EB209">
        <v>2.6253700000000002</v>
      </c>
      <c r="EC209">
        <v>0.21587000000000001</v>
      </c>
      <c r="ED209">
        <v>0.21601699999999999</v>
      </c>
      <c r="EE209">
        <v>0.142206</v>
      </c>
      <c r="EF209">
        <v>0.13838400000000001</v>
      </c>
      <c r="EG209">
        <v>23667.8</v>
      </c>
      <c r="EH209">
        <v>24072.5</v>
      </c>
      <c r="EI209">
        <v>28094.5</v>
      </c>
      <c r="EJ209">
        <v>29569.4</v>
      </c>
      <c r="EK209">
        <v>33164.800000000003</v>
      </c>
      <c r="EL209">
        <v>35373.1</v>
      </c>
      <c r="EM209">
        <v>39653.699999999997</v>
      </c>
      <c r="EN209">
        <v>42261.8</v>
      </c>
      <c r="EO209">
        <v>2.1501299999999999</v>
      </c>
      <c r="EP209">
        <v>2.1682700000000001</v>
      </c>
      <c r="EQ209">
        <v>0.11423999999999999</v>
      </c>
      <c r="ER209">
        <v>0</v>
      </c>
      <c r="ES209">
        <v>31.170999999999999</v>
      </c>
      <c r="ET209">
        <v>999.9</v>
      </c>
      <c r="EU209">
        <v>71</v>
      </c>
      <c r="EV209">
        <v>35.1</v>
      </c>
      <c r="EW209">
        <v>39.929699999999997</v>
      </c>
      <c r="EX209">
        <v>57.546300000000002</v>
      </c>
      <c r="EY209">
        <v>-3.1089699999999998</v>
      </c>
      <c r="EZ209">
        <v>2</v>
      </c>
      <c r="FA209">
        <v>0.55423299999999998</v>
      </c>
      <c r="FB209">
        <v>0.56280200000000002</v>
      </c>
      <c r="FC209">
        <v>20.2698</v>
      </c>
      <c r="FD209">
        <v>5.2175900000000004</v>
      </c>
      <c r="FE209">
        <v>12.0077</v>
      </c>
      <c r="FF209">
        <v>4.9863</v>
      </c>
      <c r="FG209">
        <v>3.2845300000000002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1.8622799999999999</v>
      </c>
      <c r="FN209">
        <v>1.86432</v>
      </c>
      <c r="FO209">
        <v>1.8603499999999999</v>
      </c>
      <c r="FP209">
        <v>1.86111</v>
      </c>
      <c r="FQ209">
        <v>1.8602000000000001</v>
      </c>
      <c r="FR209">
        <v>1.86189</v>
      </c>
      <c r="FS209">
        <v>1.8585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-5.56</v>
      </c>
      <c r="GH209">
        <v>0.15240000000000001</v>
      </c>
      <c r="GI209">
        <v>-3.43048097447471</v>
      </c>
      <c r="GJ209">
        <v>-2.7043828418459848E-3</v>
      </c>
      <c r="GK209">
        <v>1.1637646390227569E-6</v>
      </c>
      <c r="GL209">
        <v>-2.7935288173591201E-10</v>
      </c>
      <c r="GM209">
        <v>0.15243500000000409</v>
      </c>
      <c r="GN209">
        <v>0</v>
      </c>
      <c r="GO209">
        <v>0</v>
      </c>
      <c r="GP209">
        <v>0</v>
      </c>
      <c r="GQ209">
        <v>5</v>
      </c>
      <c r="GR209">
        <v>2087</v>
      </c>
      <c r="GS209">
        <v>4</v>
      </c>
      <c r="GT209">
        <v>31</v>
      </c>
      <c r="GU209">
        <v>123.1</v>
      </c>
      <c r="GV209">
        <v>123.1</v>
      </c>
      <c r="GW209">
        <v>3.3984399999999999</v>
      </c>
      <c r="GX209">
        <v>2.5305200000000001</v>
      </c>
      <c r="GY209">
        <v>2.04834</v>
      </c>
      <c r="GZ209">
        <v>2.6171899999999999</v>
      </c>
      <c r="HA209">
        <v>2.1972700000000001</v>
      </c>
      <c r="HB209">
        <v>2.3315399999999999</v>
      </c>
      <c r="HC209">
        <v>40.502000000000002</v>
      </c>
      <c r="HD209">
        <v>13.2477</v>
      </c>
      <c r="HE209">
        <v>18</v>
      </c>
      <c r="HF209">
        <v>653.85599999999999</v>
      </c>
      <c r="HG209">
        <v>742.84400000000005</v>
      </c>
      <c r="HH209">
        <v>30.999300000000002</v>
      </c>
      <c r="HI209">
        <v>34.203499999999998</v>
      </c>
      <c r="HJ209">
        <v>30.000599999999999</v>
      </c>
      <c r="HK209">
        <v>33.976100000000002</v>
      </c>
      <c r="HL209">
        <v>33.951599999999999</v>
      </c>
      <c r="HM209">
        <v>68.005399999999995</v>
      </c>
      <c r="HN209">
        <v>17.589300000000001</v>
      </c>
      <c r="HO209">
        <v>100</v>
      </c>
      <c r="HP209">
        <v>31</v>
      </c>
      <c r="HQ209">
        <v>1296.98</v>
      </c>
      <c r="HR209">
        <v>34.375999999999998</v>
      </c>
      <c r="HS209">
        <v>98.992999999999995</v>
      </c>
      <c r="HT209">
        <v>98.004499999999993</v>
      </c>
    </row>
    <row r="210" spans="1:228" x14ac:dyDescent="0.2">
      <c r="A210">
        <v>195</v>
      </c>
      <c r="B210">
        <v>1670961884.5999999</v>
      </c>
      <c r="C210">
        <v>774.59999990463257</v>
      </c>
      <c r="D210" t="s">
        <v>749</v>
      </c>
      <c r="E210" t="s">
        <v>750</v>
      </c>
      <c r="F210">
        <v>4</v>
      </c>
      <c r="G210">
        <v>1670961882.2874999</v>
      </c>
      <c r="H210">
        <f t="shared" si="102"/>
        <v>2.1022663024057343E-3</v>
      </c>
      <c r="I210">
        <f t="shared" si="103"/>
        <v>2.1022663024057344</v>
      </c>
      <c r="J210">
        <f t="shared" si="104"/>
        <v>24.355431439497764</v>
      </c>
      <c r="K210">
        <f t="shared" si="105"/>
        <v>1265.93</v>
      </c>
      <c r="L210">
        <f t="shared" si="106"/>
        <v>951.95480343966801</v>
      </c>
      <c r="M210">
        <f t="shared" si="107"/>
        <v>96.243527773756071</v>
      </c>
      <c r="N210">
        <f t="shared" si="108"/>
        <v>127.98671604408025</v>
      </c>
      <c r="O210">
        <f t="shared" si="109"/>
        <v>0.13842372775035205</v>
      </c>
      <c r="P210">
        <f t="shared" si="110"/>
        <v>3.680409833525748</v>
      </c>
      <c r="Q210">
        <f t="shared" si="111"/>
        <v>0.13559512913498362</v>
      </c>
      <c r="R210">
        <f t="shared" si="112"/>
        <v>8.4996279879115386E-2</v>
      </c>
      <c r="S210">
        <f t="shared" si="113"/>
        <v>226.11591560791399</v>
      </c>
      <c r="T210">
        <f t="shared" si="114"/>
        <v>33.672720563860302</v>
      </c>
      <c r="U210">
        <f t="shared" si="115"/>
        <v>33.023162500000012</v>
      </c>
      <c r="V210">
        <f t="shared" si="116"/>
        <v>5.0586858142895181</v>
      </c>
      <c r="W210">
        <f t="shared" si="117"/>
        <v>70.269140527773089</v>
      </c>
      <c r="X210">
        <f t="shared" si="118"/>
        <v>3.5580138727185187</v>
      </c>
      <c r="Y210">
        <f t="shared" si="119"/>
        <v>5.0634088392076659</v>
      </c>
      <c r="Z210">
        <f t="shared" si="120"/>
        <v>1.5006719415709995</v>
      </c>
      <c r="AA210">
        <f t="shared" si="121"/>
        <v>-92.709943936092884</v>
      </c>
      <c r="AB210">
        <f t="shared" si="122"/>
        <v>3.2962232602746395</v>
      </c>
      <c r="AC210">
        <f t="shared" si="123"/>
        <v>0.2051775810134378</v>
      </c>
      <c r="AD210">
        <f t="shared" si="124"/>
        <v>136.90737251310918</v>
      </c>
      <c r="AE210">
        <f t="shared" si="125"/>
        <v>47.82516595699591</v>
      </c>
      <c r="AF210">
        <f t="shared" si="126"/>
        <v>2.1051575309034862</v>
      </c>
      <c r="AG210">
        <f t="shared" si="127"/>
        <v>24.355431439497764</v>
      </c>
      <c r="AH210">
        <v>1332.477908469921</v>
      </c>
      <c r="AI210">
        <v>1315.2384848484839</v>
      </c>
      <c r="AJ210">
        <v>1.729144310704118</v>
      </c>
      <c r="AK210">
        <v>64.07577277955869</v>
      </c>
      <c r="AL210">
        <f t="shared" si="128"/>
        <v>2.1022663024057344</v>
      </c>
      <c r="AM210">
        <v>34.349866854656497</v>
      </c>
      <c r="AN210">
        <v>35.192348951048963</v>
      </c>
      <c r="AO210">
        <v>3.9242558579910168E-6</v>
      </c>
      <c r="AP210">
        <v>91.892419978846732</v>
      </c>
      <c r="AQ210">
        <v>35</v>
      </c>
      <c r="AR210">
        <v>5</v>
      </c>
      <c r="AS210">
        <f t="shared" si="129"/>
        <v>1</v>
      </c>
      <c r="AT210">
        <f t="shared" si="130"/>
        <v>0</v>
      </c>
      <c r="AU210">
        <f t="shared" si="131"/>
        <v>47329.560981541348</v>
      </c>
      <c r="AV210">
        <f t="shared" si="132"/>
        <v>1200.0162499999999</v>
      </c>
      <c r="AW210">
        <f t="shared" si="133"/>
        <v>1025.9376510921834</v>
      </c>
      <c r="AX210">
        <f t="shared" si="134"/>
        <v>0.85493646531218503</v>
      </c>
      <c r="AY210">
        <f t="shared" si="135"/>
        <v>0.18842737805251722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1670961882.2874999</v>
      </c>
      <c r="BF210">
        <v>1265.93</v>
      </c>
      <c r="BG210">
        <v>1286.9024999999999</v>
      </c>
      <c r="BH210">
        <v>35.192687500000012</v>
      </c>
      <c r="BI210">
        <v>34.349024999999997</v>
      </c>
      <c r="BJ210">
        <v>1271.49</v>
      </c>
      <c r="BK210">
        <v>35.040262499999997</v>
      </c>
      <c r="BL210">
        <v>650.01025000000004</v>
      </c>
      <c r="BM210">
        <v>101.001</v>
      </c>
      <c r="BN210">
        <v>9.9942424999999988E-2</v>
      </c>
      <c r="BO210">
        <v>33.039775000000013</v>
      </c>
      <c r="BP210">
        <v>33.023162500000012</v>
      </c>
      <c r="BQ210">
        <v>999.9</v>
      </c>
      <c r="BR210">
        <v>0</v>
      </c>
      <c r="BS210">
        <v>0</v>
      </c>
      <c r="BT210">
        <v>9014.0662499999999</v>
      </c>
      <c r="BU210">
        <v>0</v>
      </c>
      <c r="BV210">
        <v>84.98684999999999</v>
      </c>
      <c r="BW210">
        <v>-20.972375</v>
      </c>
      <c r="BX210">
        <v>1312.10375</v>
      </c>
      <c r="BY210">
        <v>1332.67625</v>
      </c>
      <c r="BZ210">
        <v>0.84367400000000004</v>
      </c>
      <c r="CA210">
        <v>1286.9024999999999</v>
      </c>
      <c r="CB210">
        <v>34.349024999999997</v>
      </c>
      <c r="CC210">
        <v>3.5544975000000001</v>
      </c>
      <c r="CD210">
        <v>3.4692862500000001</v>
      </c>
      <c r="CE210">
        <v>26.882312500000001</v>
      </c>
      <c r="CF210">
        <v>26.470187500000002</v>
      </c>
      <c r="CG210">
        <v>1200.0162499999999</v>
      </c>
      <c r="CH210">
        <v>0.50003649999999999</v>
      </c>
      <c r="CI210">
        <v>0.49996350000000001</v>
      </c>
      <c r="CJ210">
        <v>0</v>
      </c>
      <c r="CK210">
        <v>1556.5362500000001</v>
      </c>
      <c r="CL210">
        <v>4.9990899999999998</v>
      </c>
      <c r="CM210">
        <v>17994.599999999999</v>
      </c>
      <c r="CN210">
        <v>9558.1025000000009</v>
      </c>
      <c r="CO210">
        <v>44.061999999999998</v>
      </c>
      <c r="CP210">
        <v>46.125</v>
      </c>
      <c r="CQ210">
        <v>44.875</v>
      </c>
      <c r="CR210">
        <v>45.280999999999999</v>
      </c>
      <c r="CS210">
        <v>45.311999999999998</v>
      </c>
      <c r="CT210">
        <v>597.54999999999995</v>
      </c>
      <c r="CU210">
        <v>597.46624999999995</v>
      </c>
      <c r="CV210">
        <v>0</v>
      </c>
      <c r="CW210">
        <v>1670961916.5999999</v>
      </c>
      <c r="CX210">
        <v>0</v>
      </c>
      <c r="CY210">
        <v>1670954496.5999999</v>
      </c>
      <c r="CZ210" t="s">
        <v>356</v>
      </c>
      <c r="DA210">
        <v>1670954495.5999999</v>
      </c>
      <c r="DB210">
        <v>1670954496.5999999</v>
      </c>
      <c r="DC210">
        <v>16</v>
      </c>
      <c r="DD210">
        <v>-7.6999999999999999E-2</v>
      </c>
      <c r="DE210">
        <v>-1.0999999999999999E-2</v>
      </c>
      <c r="DF210">
        <v>-4.38</v>
      </c>
      <c r="DG210">
        <v>0.152</v>
      </c>
      <c r="DH210">
        <v>415</v>
      </c>
      <c r="DI210">
        <v>32</v>
      </c>
      <c r="DJ210">
        <v>0.4</v>
      </c>
      <c r="DK210">
        <v>0.41</v>
      </c>
      <c r="DL210">
        <v>-20.8603275</v>
      </c>
      <c r="DM210">
        <v>-1.1236739212007441</v>
      </c>
      <c r="DN210">
        <v>0.1181503300619596</v>
      </c>
      <c r="DO210">
        <v>0</v>
      </c>
      <c r="DP210">
        <v>0.83165367500000009</v>
      </c>
      <c r="DQ210">
        <v>9.2939020637898107E-2</v>
      </c>
      <c r="DR210">
        <v>9.1193757088615917E-3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368</v>
      </c>
      <c r="EA210">
        <v>3.2956699999999999</v>
      </c>
      <c r="EB210">
        <v>2.6254599999999999</v>
      </c>
      <c r="EC210">
        <v>0.216562</v>
      </c>
      <c r="ED210">
        <v>0.21670400000000001</v>
      </c>
      <c r="EE210">
        <v>0.142205</v>
      </c>
      <c r="EF210">
        <v>0.138377</v>
      </c>
      <c r="EG210">
        <v>23646.9</v>
      </c>
      <c r="EH210">
        <v>24051.3</v>
      </c>
      <c r="EI210">
        <v>28094.6</v>
      </c>
      <c r="EJ210">
        <v>29569.4</v>
      </c>
      <c r="EK210">
        <v>33164.9</v>
      </c>
      <c r="EL210">
        <v>35373.1</v>
      </c>
      <c r="EM210">
        <v>39653.599999999999</v>
      </c>
      <c r="EN210">
        <v>42261.599999999999</v>
      </c>
      <c r="EO210">
        <v>2.14975</v>
      </c>
      <c r="EP210">
        <v>2.1682700000000001</v>
      </c>
      <c r="EQ210">
        <v>0.11483599999999999</v>
      </c>
      <c r="ER210">
        <v>0</v>
      </c>
      <c r="ES210">
        <v>31.163799999999998</v>
      </c>
      <c r="ET210">
        <v>999.9</v>
      </c>
      <c r="EU210">
        <v>71</v>
      </c>
      <c r="EV210">
        <v>35.1</v>
      </c>
      <c r="EW210">
        <v>39.9285</v>
      </c>
      <c r="EX210">
        <v>57.516300000000001</v>
      </c>
      <c r="EY210">
        <v>-3.1049699999999998</v>
      </c>
      <c r="EZ210">
        <v>2</v>
      </c>
      <c r="FA210">
        <v>0.55462900000000004</v>
      </c>
      <c r="FB210">
        <v>0.55739099999999997</v>
      </c>
      <c r="FC210">
        <v>20.2699</v>
      </c>
      <c r="FD210">
        <v>5.2160900000000003</v>
      </c>
      <c r="FE210">
        <v>12.0091</v>
      </c>
      <c r="FF210">
        <v>4.9862000000000002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1.8623000000000001</v>
      </c>
      <c r="FN210">
        <v>1.86432</v>
      </c>
      <c r="FO210">
        <v>1.86036</v>
      </c>
      <c r="FP210">
        <v>1.86111</v>
      </c>
      <c r="FQ210">
        <v>1.8602000000000001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-5.57</v>
      </c>
      <c r="GH210">
        <v>0.1525</v>
      </c>
      <c r="GI210">
        <v>-3.43048097447471</v>
      </c>
      <c r="GJ210">
        <v>-2.7043828418459848E-3</v>
      </c>
      <c r="GK210">
        <v>1.1637646390227569E-6</v>
      </c>
      <c r="GL210">
        <v>-2.7935288173591201E-10</v>
      </c>
      <c r="GM210">
        <v>0.15243500000000409</v>
      </c>
      <c r="GN210">
        <v>0</v>
      </c>
      <c r="GO210">
        <v>0</v>
      </c>
      <c r="GP210">
        <v>0</v>
      </c>
      <c r="GQ210">
        <v>5</v>
      </c>
      <c r="GR210">
        <v>2087</v>
      </c>
      <c r="GS210">
        <v>4</v>
      </c>
      <c r="GT210">
        <v>31</v>
      </c>
      <c r="GU210">
        <v>123.2</v>
      </c>
      <c r="GV210">
        <v>123.1</v>
      </c>
      <c r="GW210">
        <v>3.41187</v>
      </c>
      <c r="GX210">
        <v>2.5341800000000001</v>
      </c>
      <c r="GY210">
        <v>2.04834</v>
      </c>
      <c r="GZ210">
        <v>2.6184099999999999</v>
      </c>
      <c r="HA210">
        <v>2.1972700000000001</v>
      </c>
      <c r="HB210">
        <v>2.3132299999999999</v>
      </c>
      <c r="HC210">
        <v>40.502000000000002</v>
      </c>
      <c r="HD210">
        <v>13.2477</v>
      </c>
      <c r="HE210">
        <v>18</v>
      </c>
      <c r="HF210">
        <v>653.62099999999998</v>
      </c>
      <c r="HG210">
        <v>742.91899999999998</v>
      </c>
      <c r="HH210">
        <v>30.998899999999999</v>
      </c>
      <c r="HI210">
        <v>34.208300000000001</v>
      </c>
      <c r="HJ210">
        <v>30.000599999999999</v>
      </c>
      <c r="HK210">
        <v>33.982199999999999</v>
      </c>
      <c r="HL210">
        <v>33.957700000000003</v>
      </c>
      <c r="HM210">
        <v>68.284300000000002</v>
      </c>
      <c r="HN210">
        <v>17.589300000000001</v>
      </c>
      <c r="HO210">
        <v>100</v>
      </c>
      <c r="HP210">
        <v>31</v>
      </c>
      <c r="HQ210">
        <v>1303.67</v>
      </c>
      <c r="HR210">
        <v>34.372500000000002</v>
      </c>
      <c r="HS210">
        <v>98.992999999999995</v>
      </c>
      <c r="HT210">
        <v>98.004199999999997</v>
      </c>
    </row>
    <row r="211" spans="1:228" x14ac:dyDescent="0.2">
      <c r="A211">
        <v>196</v>
      </c>
      <c r="B211">
        <v>1670961888.5999999</v>
      </c>
      <c r="C211">
        <v>778.59999990463257</v>
      </c>
      <c r="D211" t="s">
        <v>751</v>
      </c>
      <c r="E211" t="s">
        <v>752</v>
      </c>
      <c r="F211">
        <v>4</v>
      </c>
      <c r="G211">
        <v>1670961886.5999999</v>
      </c>
      <c r="H211">
        <f t="shared" si="102"/>
        <v>2.1017245488292174E-3</v>
      </c>
      <c r="I211">
        <f t="shared" si="103"/>
        <v>2.1017245488292176</v>
      </c>
      <c r="J211">
        <f t="shared" si="104"/>
        <v>25.222998157185089</v>
      </c>
      <c r="K211">
        <f t="shared" si="105"/>
        <v>1273.0671428571429</v>
      </c>
      <c r="L211">
        <f t="shared" si="106"/>
        <v>948.25780289296563</v>
      </c>
      <c r="M211">
        <f t="shared" si="107"/>
        <v>95.869173952780329</v>
      </c>
      <c r="N211">
        <f t="shared" si="108"/>
        <v>128.70750443581281</v>
      </c>
      <c r="O211">
        <f t="shared" si="109"/>
        <v>0.13817201959364514</v>
      </c>
      <c r="P211">
        <f t="shared" si="110"/>
        <v>3.6731128639371735</v>
      </c>
      <c r="Q211">
        <f t="shared" si="111"/>
        <v>0.13534810999600366</v>
      </c>
      <c r="R211">
        <f t="shared" si="112"/>
        <v>8.4841478834719444E-2</v>
      </c>
      <c r="S211">
        <f t="shared" si="113"/>
        <v>226.11312780373393</v>
      </c>
      <c r="T211">
        <f t="shared" si="114"/>
        <v>33.682297854750153</v>
      </c>
      <c r="U211">
        <f t="shared" si="115"/>
        <v>33.031257142857143</v>
      </c>
      <c r="V211">
        <f t="shared" si="116"/>
        <v>5.0609866866300655</v>
      </c>
      <c r="W211">
        <f t="shared" si="117"/>
        <v>70.235942313607097</v>
      </c>
      <c r="X211">
        <f t="shared" si="118"/>
        <v>3.5579905894321278</v>
      </c>
      <c r="Y211">
        <f t="shared" si="119"/>
        <v>5.0657689955173053</v>
      </c>
      <c r="Z211">
        <f t="shared" si="120"/>
        <v>1.5029960971979377</v>
      </c>
      <c r="AA211">
        <f t="shared" si="121"/>
        <v>-92.686052603368495</v>
      </c>
      <c r="AB211">
        <f t="shared" si="122"/>
        <v>3.329646586688265</v>
      </c>
      <c r="AC211">
        <f t="shared" si="123"/>
        <v>0.20768647966189055</v>
      </c>
      <c r="AD211">
        <f t="shared" si="124"/>
        <v>136.96440826671559</v>
      </c>
      <c r="AE211">
        <f t="shared" si="125"/>
        <v>48.094510220625814</v>
      </c>
      <c r="AF211">
        <f t="shared" si="126"/>
        <v>2.1024238776268884</v>
      </c>
      <c r="AG211">
        <f t="shared" si="127"/>
        <v>25.222998157185089</v>
      </c>
      <c r="AH211">
        <v>1339.4628077777261</v>
      </c>
      <c r="AI211">
        <v>1322.0233939393941</v>
      </c>
      <c r="AJ211">
        <v>1.685045367518752</v>
      </c>
      <c r="AK211">
        <v>64.07577277955869</v>
      </c>
      <c r="AL211">
        <f t="shared" si="128"/>
        <v>2.1017245488292176</v>
      </c>
      <c r="AM211">
        <v>34.349031680139561</v>
      </c>
      <c r="AN211">
        <v>35.191149650349672</v>
      </c>
      <c r="AO211">
        <v>2.6024296452839351E-5</v>
      </c>
      <c r="AP211">
        <v>91.892419978846732</v>
      </c>
      <c r="AQ211">
        <v>35</v>
      </c>
      <c r="AR211">
        <v>5</v>
      </c>
      <c r="AS211">
        <f t="shared" si="129"/>
        <v>1</v>
      </c>
      <c r="AT211">
        <f t="shared" si="130"/>
        <v>0</v>
      </c>
      <c r="AU211">
        <f t="shared" si="131"/>
        <v>47197.896771391926</v>
      </c>
      <c r="AV211">
        <f t="shared" si="132"/>
        <v>1200.005714285714</v>
      </c>
      <c r="AW211">
        <f t="shared" si="133"/>
        <v>1025.9282278775822</v>
      </c>
      <c r="AX211">
        <f t="shared" si="134"/>
        <v>0.8549361187736102</v>
      </c>
      <c r="AY211">
        <f t="shared" si="135"/>
        <v>0.18842670923306767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1670961886.5999999</v>
      </c>
      <c r="BF211">
        <v>1273.0671428571429</v>
      </c>
      <c r="BG211">
        <v>1294.1557142857141</v>
      </c>
      <c r="BH211">
        <v>35.192671428571437</v>
      </c>
      <c r="BI211">
        <v>34.35012857142857</v>
      </c>
      <c r="BJ211">
        <v>1278.6357142857139</v>
      </c>
      <c r="BK211">
        <v>35.040242857142857</v>
      </c>
      <c r="BL211">
        <v>650.02885714285719</v>
      </c>
      <c r="BM211">
        <v>101.00014285714281</v>
      </c>
      <c r="BN211">
        <v>0.1001841428571428</v>
      </c>
      <c r="BO211">
        <v>33.048071428571433</v>
      </c>
      <c r="BP211">
        <v>33.031257142857143</v>
      </c>
      <c r="BQ211">
        <v>999.89999999999986</v>
      </c>
      <c r="BR211">
        <v>0</v>
      </c>
      <c r="BS211">
        <v>0</v>
      </c>
      <c r="BT211">
        <v>8988.9285714285706</v>
      </c>
      <c r="BU211">
        <v>0</v>
      </c>
      <c r="BV211">
        <v>84.703414285714288</v>
      </c>
      <c r="BW211">
        <v>-21.088899999999999</v>
      </c>
      <c r="BX211">
        <v>1319.502857142857</v>
      </c>
      <c r="BY211">
        <v>1340.1914285714281</v>
      </c>
      <c r="BZ211">
        <v>0.84256857142857133</v>
      </c>
      <c r="CA211">
        <v>1294.1557142857141</v>
      </c>
      <c r="CB211">
        <v>34.35012857142857</v>
      </c>
      <c r="CC211">
        <v>3.5544685714285711</v>
      </c>
      <c r="CD211">
        <v>3.4693671428571431</v>
      </c>
      <c r="CE211">
        <v>26.882185714285718</v>
      </c>
      <c r="CF211">
        <v>26.470571428571429</v>
      </c>
      <c r="CG211">
        <v>1200.005714285714</v>
      </c>
      <c r="CH211">
        <v>0.50004499999999996</v>
      </c>
      <c r="CI211">
        <v>0.49995499999999998</v>
      </c>
      <c r="CJ211">
        <v>0</v>
      </c>
      <c r="CK211">
        <v>1559.5871428571429</v>
      </c>
      <c r="CL211">
        <v>4.9990899999999998</v>
      </c>
      <c r="CM211">
        <v>18026.028571428571</v>
      </c>
      <c r="CN211">
        <v>9558.0657142857144</v>
      </c>
      <c r="CO211">
        <v>44.061999999999998</v>
      </c>
      <c r="CP211">
        <v>46.088999999999999</v>
      </c>
      <c r="CQ211">
        <v>44.875</v>
      </c>
      <c r="CR211">
        <v>45.285428571428582</v>
      </c>
      <c r="CS211">
        <v>45.311999999999998</v>
      </c>
      <c r="CT211">
        <v>597.55857142857144</v>
      </c>
      <c r="CU211">
        <v>597.44714285714304</v>
      </c>
      <c r="CV211">
        <v>0</v>
      </c>
      <c r="CW211">
        <v>1670961920.8</v>
      </c>
      <c r="CX211">
        <v>0</v>
      </c>
      <c r="CY211">
        <v>1670954496.5999999</v>
      </c>
      <c r="CZ211" t="s">
        <v>356</v>
      </c>
      <c r="DA211">
        <v>1670954495.5999999</v>
      </c>
      <c r="DB211">
        <v>1670954496.5999999</v>
      </c>
      <c r="DC211">
        <v>16</v>
      </c>
      <c r="DD211">
        <v>-7.6999999999999999E-2</v>
      </c>
      <c r="DE211">
        <v>-1.0999999999999999E-2</v>
      </c>
      <c r="DF211">
        <v>-4.38</v>
      </c>
      <c r="DG211">
        <v>0.152</v>
      </c>
      <c r="DH211">
        <v>415</v>
      </c>
      <c r="DI211">
        <v>32</v>
      </c>
      <c r="DJ211">
        <v>0.4</v>
      </c>
      <c r="DK211">
        <v>0.41</v>
      </c>
      <c r="DL211">
        <v>-20.927997560975609</v>
      </c>
      <c r="DM211">
        <v>-1.029363763066238</v>
      </c>
      <c r="DN211">
        <v>0.1136515953077758</v>
      </c>
      <c r="DO211">
        <v>0</v>
      </c>
      <c r="DP211">
        <v>0.83696543902439013</v>
      </c>
      <c r="DQ211">
        <v>6.2236369337981677E-2</v>
      </c>
      <c r="DR211">
        <v>6.5427528294858643E-3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368</v>
      </c>
      <c r="EA211">
        <v>3.2957299999999998</v>
      </c>
      <c r="EB211">
        <v>2.6251899999999999</v>
      </c>
      <c r="EC211">
        <v>0.217247</v>
      </c>
      <c r="ED211">
        <v>0.21739800000000001</v>
      </c>
      <c r="EE211">
        <v>0.14219699999999999</v>
      </c>
      <c r="EF211">
        <v>0.138378</v>
      </c>
      <c r="EG211">
        <v>23625.7</v>
      </c>
      <c r="EH211">
        <v>24029.9</v>
      </c>
      <c r="EI211">
        <v>28094.1</v>
      </c>
      <c r="EJ211">
        <v>29569.5</v>
      </c>
      <c r="EK211">
        <v>33164.9</v>
      </c>
      <c r="EL211">
        <v>35373.300000000003</v>
      </c>
      <c r="EM211">
        <v>39653.199999999997</v>
      </c>
      <c r="EN211">
        <v>42261.7</v>
      </c>
      <c r="EO211">
        <v>2.1499199999999998</v>
      </c>
      <c r="EP211">
        <v>2.1682999999999999</v>
      </c>
      <c r="EQ211">
        <v>0.115409</v>
      </c>
      <c r="ER211">
        <v>0</v>
      </c>
      <c r="ES211">
        <v>31.159400000000002</v>
      </c>
      <c r="ET211">
        <v>999.9</v>
      </c>
      <c r="EU211">
        <v>71</v>
      </c>
      <c r="EV211">
        <v>35.1</v>
      </c>
      <c r="EW211">
        <v>39.924700000000001</v>
      </c>
      <c r="EX211">
        <v>57.846299999999999</v>
      </c>
      <c r="EY211">
        <v>-2.9567299999999999</v>
      </c>
      <c r="EZ211">
        <v>2</v>
      </c>
      <c r="FA211">
        <v>0.55484</v>
      </c>
      <c r="FB211">
        <v>0.55270399999999997</v>
      </c>
      <c r="FC211">
        <v>20.27</v>
      </c>
      <c r="FD211">
        <v>5.2172900000000002</v>
      </c>
      <c r="FE211">
        <v>12.0092</v>
      </c>
      <c r="FF211">
        <v>4.9867499999999998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1.8623000000000001</v>
      </c>
      <c r="FN211">
        <v>1.86432</v>
      </c>
      <c r="FO211">
        <v>1.8603499999999999</v>
      </c>
      <c r="FP211">
        <v>1.86111</v>
      </c>
      <c r="FQ211">
        <v>1.8602000000000001</v>
      </c>
      <c r="FR211">
        <v>1.86188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-5.57</v>
      </c>
      <c r="GH211">
        <v>0.15240000000000001</v>
      </c>
      <c r="GI211">
        <v>-3.43048097447471</v>
      </c>
      <c r="GJ211">
        <v>-2.7043828418459848E-3</v>
      </c>
      <c r="GK211">
        <v>1.1637646390227569E-6</v>
      </c>
      <c r="GL211">
        <v>-2.7935288173591201E-10</v>
      </c>
      <c r="GM211">
        <v>0.15243500000000409</v>
      </c>
      <c r="GN211">
        <v>0</v>
      </c>
      <c r="GO211">
        <v>0</v>
      </c>
      <c r="GP211">
        <v>0</v>
      </c>
      <c r="GQ211">
        <v>5</v>
      </c>
      <c r="GR211">
        <v>2087</v>
      </c>
      <c r="GS211">
        <v>4</v>
      </c>
      <c r="GT211">
        <v>31</v>
      </c>
      <c r="GU211">
        <v>123.2</v>
      </c>
      <c r="GV211">
        <v>123.2</v>
      </c>
      <c r="GW211">
        <v>3.4252899999999999</v>
      </c>
      <c r="GX211">
        <v>2.52197</v>
      </c>
      <c r="GY211">
        <v>2.04834</v>
      </c>
      <c r="GZ211">
        <v>2.6184099999999999</v>
      </c>
      <c r="HA211">
        <v>2.1972700000000001</v>
      </c>
      <c r="HB211">
        <v>2.36084</v>
      </c>
      <c r="HC211">
        <v>40.502000000000002</v>
      </c>
      <c r="HD211">
        <v>13.308999999999999</v>
      </c>
      <c r="HE211">
        <v>18</v>
      </c>
      <c r="HF211">
        <v>653.822</v>
      </c>
      <c r="HG211">
        <v>743.00400000000002</v>
      </c>
      <c r="HH211">
        <v>30.998799999999999</v>
      </c>
      <c r="HI211">
        <v>34.212200000000003</v>
      </c>
      <c r="HJ211">
        <v>30.000399999999999</v>
      </c>
      <c r="HK211">
        <v>33.988300000000002</v>
      </c>
      <c r="HL211">
        <v>33.962600000000002</v>
      </c>
      <c r="HM211">
        <v>68.560199999999995</v>
      </c>
      <c r="HN211">
        <v>17.589300000000001</v>
      </c>
      <c r="HO211">
        <v>100</v>
      </c>
      <c r="HP211">
        <v>31</v>
      </c>
      <c r="HQ211">
        <v>1310.42</v>
      </c>
      <c r="HR211">
        <v>34.366300000000003</v>
      </c>
      <c r="HS211">
        <v>98.991699999999994</v>
      </c>
      <c r="HT211">
        <v>98.004400000000004</v>
      </c>
    </row>
    <row r="212" spans="1:228" x14ac:dyDescent="0.2">
      <c r="A212">
        <v>197</v>
      </c>
      <c r="B212">
        <v>1670961892.5999999</v>
      </c>
      <c r="C212">
        <v>782.59999990463257</v>
      </c>
      <c r="D212" t="s">
        <v>753</v>
      </c>
      <c r="E212" t="s">
        <v>754</v>
      </c>
      <c r="F212">
        <v>4</v>
      </c>
      <c r="G212">
        <v>1670961890.2874999</v>
      </c>
      <c r="H212">
        <f t="shared" si="102"/>
        <v>2.1102329335557428E-3</v>
      </c>
      <c r="I212">
        <f t="shared" si="103"/>
        <v>2.1102329335557428</v>
      </c>
      <c r="J212">
        <f t="shared" si="104"/>
        <v>24.700359367275347</v>
      </c>
      <c r="K212">
        <f t="shared" si="105"/>
        <v>1279.19</v>
      </c>
      <c r="L212">
        <f t="shared" si="106"/>
        <v>961.101271857813</v>
      </c>
      <c r="M212">
        <f t="shared" si="107"/>
        <v>97.167428579945238</v>
      </c>
      <c r="N212">
        <f t="shared" si="108"/>
        <v>129.32622878015363</v>
      </c>
      <c r="O212">
        <f t="shared" si="109"/>
        <v>0.1385720044908183</v>
      </c>
      <c r="P212">
        <f t="shared" si="110"/>
        <v>3.6751191275081574</v>
      </c>
      <c r="Q212">
        <f t="shared" si="111"/>
        <v>0.13573341901139988</v>
      </c>
      <c r="R212">
        <f t="shared" si="112"/>
        <v>8.5083579467467002E-2</v>
      </c>
      <c r="S212">
        <f t="shared" si="113"/>
        <v>226.11457573225519</v>
      </c>
      <c r="T212">
        <f t="shared" si="114"/>
        <v>33.683061218284323</v>
      </c>
      <c r="U212">
        <f t="shared" si="115"/>
        <v>33.037737499999999</v>
      </c>
      <c r="V212">
        <f t="shared" si="116"/>
        <v>5.062829360430837</v>
      </c>
      <c r="W212">
        <f t="shared" si="117"/>
        <v>70.225828515647166</v>
      </c>
      <c r="X212">
        <f t="shared" si="118"/>
        <v>3.5580509804173106</v>
      </c>
      <c r="Y212">
        <f t="shared" si="119"/>
        <v>5.0665845538932075</v>
      </c>
      <c r="Z212">
        <f t="shared" si="120"/>
        <v>1.5047783800135264</v>
      </c>
      <c r="AA212">
        <f t="shared" si="121"/>
        <v>-93.06127236980825</v>
      </c>
      <c r="AB212">
        <f t="shared" si="122"/>
        <v>2.6153558957102452</v>
      </c>
      <c r="AC212">
        <f t="shared" si="123"/>
        <v>0.16305106058616489</v>
      </c>
      <c r="AD212">
        <f t="shared" si="124"/>
        <v>135.83171031874335</v>
      </c>
      <c r="AE212">
        <f t="shared" si="125"/>
        <v>48.161819492922632</v>
      </c>
      <c r="AF212">
        <f t="shared" si="126"/>
        <v>2.1071875924833949</v>
      </c>
      <c r="AG212">
        <f t="shared" si="127"/>
        <v>24.700359367275347</v>
      </c>
      <c r="AH212">
        <v>1346.3744537689361</v>
      </c>
      <c r="AI212">
        <v>1328.9915151515149</v>
      </c>
      <c r="AJ212">
        <v>1.7279834264175831</v>
      </c>
      <c r="AK212">
        <v>64.07577277955869</v>
      </c>
      <c r="AL212">
        <f t="shared" si="128"/>
        <v>2.1102329335557428</v>
      </c>
      <c r="AM212">
        <v>34.349515242940207</v>
      </c>
      <c r="AN212">
        <v>35.195204195804223</v>
      </c>
      <c r="AO212">
        <v>8.6839123427929089E-7</v>
      </c>
      <c r="AP212">
        <v>91.892419978846732</v>
      </c>
      <c r="AQ212">
        <v>35</v>
      </c>
      <c r="AR212">
        <v>5</v>
      </c>
      <c r="AS212">
        <f t="shared" si="129"/>
        <v>1</v>
      </c>
      <c r="AT212">
        <f t="shared" si="130"/>
        <v>0</v>
      </c>
      <c r="AU212">
        <f t="shared" si="131"/>
        <v>47233.296133938718</v>
      </c>
      <c r="AV212">
        <f t="shared" si="132"/>
        <v>1200.0137500000001</v>
      </c>
      <c r="AW212">
        <f t="shared" si="133"/>
        <v>1025.935063591842</v>
      </c>
      <c r="AX212">
        <f t="shared" si="134"/>
        <v>0.85493609018383498</v>
      </c>
      <c r="AY212">
        <f t="shared" si="135"/>
        <v>0.18842665405480161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1670961890.2874999</v>
      </c>
      <c r="BF212">
        <v>1279.19</v>
      </c>
      <c r="BG212">
        <v>1300.3150000000001</v>
      </c>
      <c r="BH212">
        <v>35.193350000000002</v>
      </c>
      <c r="BI212">
        <v>34.348875</v>
      </c>
      <c r="BJ212">
        <v>1284.7674999999999</v>
      </c>
      <c r="BK212">
        <v>35.040912499999997</v>
      </c>
      <c r="BL212">
        <v>650.010625</v>
      </c>
      <c r="BM212">
        <v>101.000125</v>
      </c>
      <c r="BN212">
        <v>9.9968637499999999E-2</v>
      </c>
      <c r="BO212">
        <v>33.050937500000003</v>
      </c>
      <c r="BP212">
        <v>33.037737499999999</v>
      </c>
      <c r="BQ212">
        <v>999.9</v>
      </c>
      <c r="BR212">
        <v>0</v>
      </c>
      <c r="BS212">
        <v>0</v>
      </c>
      <c r="BT212">
        <v>8995.86</v>
      </c>
      <c r="BU212">
        <v>0</v>
      </c>
      <c r="BV212">
        <v>84.223325000000003</v>
      </c>
      <c r="BW212">
        <v>-21.1248875</v>
      </c>
      <c r="BX212">
        <v>1325.855</v>
      </c>
      <c r="BY212">
        <v>1346.5675000000001</v>
      </c>
      <c r="BZ212">
        <v>0.84446012500000001</v>
      </c>
      <c r="CA212">
        <v>1300.3150000000001</v>
      </c>
      <c r="CB212">
        <v>34.348875</v>
      </c>
      <c r="CC212">
        <v>3.554535</v>
      </c>
      <c r="CD212">
        <v>3.4692462499999999</v>
      </c>
      <c r="CE212">
        <v>26.8824875</v>
      </c>
      <c r="CF212">
        <v>26.469962500000001</v>
      </c>
      <c r="CG212">
        <v>1200.0137500000001</v>
      </c>
      <c r="CH212">
        <v>0.50004700000000002</v>
      </c>
      <c r="CI212">
        <v>0.49995299999999998</v>
      </c>
      <c r="CJ212">
        <v>0</v>
      </c>
      <c r="CK212">
        <v>1562.1524999999999</v>
      </c>
      <c r="CL212">
        <v>4.9990899999999998</v>
      </c>
      <c r="CM212">
        <v>18052.875</v>
      </c>
      <c r="CN212">
        <v>9558.1237500000007</v>
      </c>
      <c r="CO212">
        <v>44.046499999999988</v>
      </c>
      <c r="CP212">
        <v>46.077749999999988</v>
      </c>
      <c r="CQ212">
        <v>44.875</v>
      </c>
      <c r="CR212">
        <v>45.28875</v>
      </c>
      <c r="CS212">
        <v>45.311999999999998</v>
      </c>
      <c r="CT212">
        <v>597.56375000000003</v>
      </c>
      <c r="CU212">
        <v>597.45000000000005</v>
      </c>
      <c r="CV212">
        <v>0</v>
      </c>
      <c r="CW212">
        <v>1670961925</v>
      </c>
      <c r="CX212">
        <v>0</v>
      </c>
      <c r="CY212">
        <v>1670954496.5999999</v>
      </c>
      <c r="CZ212" t="s">
        <v>356</v>
      </c>
      <c r="DA212">
        <v>1670954495.5999999</v>
      </c>
      <c r="DB212">
        <v>1670954496.5999999</v>
      </c>
      <c r="DC212">
        <v>16</v>
      </c>
      <c r="DD212">
        <v>-7.6999999999999999E-2</v>
      </c>
      <c r="DE212">
        <v>-1.0999999999999999E-2</v>
      </c>
      <c r="DF212">
        <v>-4.38</v>
      </c>
      <c r="DG212">
        <v>0.152</v>
      </c>
      <c r="DH212">
        <v>415</v>
      </c>
      <c r="DI212">
        <v>32</v>
      </c>
      <c r="DJ212">
        <v>0.4</v>
      </c>
      <c r="DK212">
        <v>0.41</v>
      </c>
      <c r="DL212">
        <v>-21.004853658536589</v>
      </c>
      <c r="DM212">
        <v>-0.76008710801391677</v>
      </c>
      <c r="DN212">
        <v>8.4640580411932273E-2</v>
      </c>
      <c r="DO212">
        <v>0</v>
      </c>
      <c r="DP212">
        <v>0.84041182926829272</v>
      </c>
      <c r="DQ212">
        <v>3.7585672473868813E-2</v>
      </c>
      <c r="DR212">
        <v>4.2374361145047562E-3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368</v>
      </c>
      <c r="EA212">
        <v>3.2955999999999999</v>
      </c>
      <c r="EB212">
        <v>2.6252300000000002</v>
      </c>
      <c r="EC212">
        <v>0.217941</v>
      </c>
      <c r="ED212">
        <v>0.218083</v>
      </c>
      <c r="EE212">
        <v>0.142206</v>
      </c>
      <c r="EF212">
        <v>0.138377</v>
      </c>
      <c r="EG212">
        <v>23604.1</v>
      </c>
      <c r="EH212">
        <v>24008.2</v>
      </c>
      <c r="EI212">
        <v>28093.4</v>
      </c>
      <c r="EJ212">
        <v>29568.7</v>
      </c>
      <c r="EK212">
        <v>33163.5</v>
      </c>
      <c r="EL212">
        <v>35372.800000000003</v>
      </c>
      <c r="EM212">
        <v>39652</v>
      </c>
      <c r="EN212">
        <v>42261</v>
      </c>
      <c r="EO212">
        <v>2.14975</v>
      </c>
      <c r="EP212">
        <v>2.1682700000000001</v>
      </c>
      <c r="EQ212">
        <v>0.116609</v>
      </c>
      <c r="ER212">
        <v>0</v>
      </c>
      <c r="ES212">
        <v>31.1556</v>
      </c>
      <c r="ET212">
        <v>999.9</v>
      </c>
      <c r="EU212">
        <v>71</v>
      </c>
      <c r="EV212">
        <v>35.1</v>
      </c>
      <c r="EW212">
        <v>39.926000000000002</v>
      </c>
      <c r="EX212">
        <v>57.876300000000001</v>
      </c>
      <c r="EY212">
        <v>-2.9767600000000001</v>
      </c>
      <c r="EZ212">
        <v>2</v>
      </c>
      <c r="FA212">
        <v>0.55523100000000003</v>
      </c>
      <c r="FB212">
        <v>0.54929499999999998</v>
      </c>
      <c r="FC212">
        <v>20.270099999999999</v>
      </c>
      <c r="FD212">
        <v>5.2172900000000002</v>
      </c>
      <c r="FE212">
        <v>12.009399999999999</v>
      </c>
      <c r="FF212">
        <v>4.9869000000000003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1.8622700000000001</v>
      </c>
      <c r="FN212">
        <v>1.8643099999999999</v>
      </c>
      <c r="FO212">
        <v>1.8603499999999999</v>
      </c>
      <c r="FP212">
        <v>1.86111</v>
      </c>
      <c r="FQ212">
        <v>1.8602000000000001</v>
      </c>
      <c r="FR212">
        <v>1.86188</v>
      </c>
      <c r="FS212">
        <v>1.8585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-5.58</v>
      </c>
      <c r="GH212">
        <v>0.15240000000000001</v>
      </c>
      <c r="GI212">
        <v>-3.43048097447471</v>
      </c>
      <c r="GJ212">
        <v>-2.7043828418459848E-3</v>
      </c>
      <c r="GK212">
        <v>1.1637646390227569E-6</v>
      </c>
      <c r="GL212">
        <v>-2.7935288173591201E-10</v>
      </c>
      <c r="GM212">
        <v>0.15243500000000409</v>
      </c>
      <c r="GN212">
        <v>0</v>
      </c>
      <c r="GO212">
        <v>0</v>
      </c>
      <c r="GP212">
        <v>0</v>
      </c>
      <c r="GQ212">
        <v>5</v>
      </c>
      <c r="GR212">
        <v>2087</v>
      </c>
      <c r="GS212">
        <v>4</v>
      </c>
      <c r="GT212">
        <v>31</v>
      </c>
      <c r="GU212">
        <v>123.3</v>
      </c>
      <c r="GV212">
        <v>123.3</v>
      </c>
      <c r="GW212">
        <v>3.43994</v>
      </c>
      <c r="GX212">
        <v>2.52441</v>
      </c>
      <c r="GY212">
        <v>2.04834</v>
      </c>
      <c r="GZ212">
        <v>2.6184099999999999</v>
      </c>
      <c r="HA212">
        <v>2.1972700000000001</v>
      </c>
      <c r="HB212">
        <v>2.3596200000000001</v>
      </c>
      <c r="HC212">
        <v>40.527500000000003</v>
      </c>
      <c r="HD212">
        <v>13.291499999999999</v>
      </c>
      <c r="HE212">
        <v>18</v>
      </c>
      <c r="HF212">
        <v>653.73299999999995</v>
      </c>
      <c r="HG212">
        <v>743.04</v>
      </c>
      <c r="HH212">
        <v>30.998999999999999</v>
      </c>
      <c r="HI212">
        <v>34.217399999999998</v>
      </c>
      <c r="HJ212">
        <v>30.000499999999999</v>
      </c>
      <c r="HK212">
        <v>33.993099999999998</v>
      </c>
      <c r="HL212">
        <v>33.967599999999997</v>
      </c>
      <c r="HM212">
        <v>68.840999999999994</v>
      </c>
      <c r="HN212">
        <v>17.589300000000001</v>
      </c>
      <c r="HO212">
        <v>100</v>
      </c>
      <c r="HP212">
        <v>31</v>
      </c>
      <c r="HQ212">
        <v>1317.1</v>
      </c>
      <c r="HR212">
        <v>34.366199999999999</v>
      </c>
      <c r="HS212">
        <v>98.988900000000001</v>
      </c>
      <c r="HT212">
        <v>98.002399999999994</v>
      </c>
    </row>
    <row r="213" spans="1:228" x14ac:dyDescent="0.2">
      <c r="A213">
        <v>198</v>
      </c>
      <c r="B213">
        <v>1670961896.5999999</v>
      </c>
      <c r="C213">
        <v>786.59999990463257</v>
      </c>
      <c r="D213" t="s">
        <v>755</v>
      </c>
      <c r="E213" t="s">
        <v>756</v>
      </c>
      <c r="F213">
        <v>4</v>
      </c>
      <c r="G213">
        <v>1670961894.5999999</v>
      </c>
      <c r="H213">
        <f t="shared" si="102"/>
        <v>2.1000361527506741E-3</v>
      </c>
      <c r="I213">
        <f t="shared" si="103"/>
        <v>2.1000361527506741</v>
      </c>
      <c r="J213">
        <f t="shared" si="104"/>
        <v>24.879787528973072</v>
      </c>
      <c r="K213">
        <f t="shared" si="105"/>
        <v>1286.3599999999999</v>
      </c>
      <c r="L213">
        <f t="shared" si="106"/>
        <v>964.17922847306625</v>
      </c>
      <c r="M213">
        <f t="shared" si="107"/>
        <v>97.479359192679453</v>
      </c>
      <c r="N213">
        <f t="shared" si="108"/>
        <v>130.0521156109908</v>
      </c>
      <c r="O213">
        <f t="shared" si="109"/>
        <v>0.13769626394577777</v>
      </c>
      <c r="P213">
        <f t="shared" si="110"/>
        <v>3.681424894693575</v>
      </c>
      <c r="Q213">
        <f t="shared" si="111"/>
        <v>0.13489774867444951</v>
      </c>
      <c r="R213">
        <f t="shared" si="112"/>
        <v>8.4557791178373087E-2</v>
      </c>
      <c r="S213">
        <f t="shared" si="113"/>
        <v>226.11407794771986</v>
      </c>
      <c r="T213">
        <f t="shared" si="114"/>
        <v>33.686491291814434</v>
      </c>
      <c r="U213">
        <f t="shared" si="115"/>
        <v>33.044528571428572</v>
      </c>
      <c r="V213">
        <f t="shared" si="116"/>
        <v>5.0647610114382786</v>
      </c>
      <c r="W213">
        <f t="shared" si="117"/>
        <v>70.215266640979351</v>
      </c>
      <c r="X213">
        <f t="shared" si="118"/>
        <v>3.5579793818631646</v>
      </c>
      <c r="Y213">
        <f t="shared" si="119"/>
        <v>5.0672447062767976</v>
      </c>
      <c r="Z213">
        <f t="shared" si="120"/>
        <v>1.506781629575114</v>
      </c>
      <c r="AA213">
        <f t="shared" si="121"/>
        <v>-92.611594336304734</v>
      </c>
      <c r="AB213">
        <f t="shared" si="122"/>
        <v>1.7323855731680029</v>
      </c>
      <c r="AC213">
        <f t="shared" si="123"/>
        <v>0.10782321067737331</v>
      </c>
      <c r="AD213">
        <f t="shared" si="124"/>
        <v>135.34269239526051</v>
      </c>
      <c r="AE213">
        <f t="shared" si="125"/>
        <v>48.33165696689823</v>
      </c>
      <c r="AF213">
        <f t="shared" si="126"/>
        <v>2.1011173746275258</v>
      </c>
      <c r="AG213">
        <f t="shared" si="127"/>
        <v>24.879787528973072</v>
      </c>
      <c r="AH213">
        <v>1353.344826706455</v>
      </c>
      <c r="AI213">
        <v>1335.8785454545459</v>
      </c>
      <c r="AJ213">
        <v>1.7295568143147879</v>
      </c>
      <c r="AK213">
        <v>64.07577277955869</v>
      </c>
      <c r="AL213">
        <f t="shared" si="128"/>
        <v>2.1000361527506741</v>
      </c>
      <c r="AM213">
        <v>34.349420926098411</v>
      </c>
      <c r="AN213">
        <v>35.191078321678333</v>
      </c>
      <c r="AO213">
        <v>-8.3299549133820213E-6</v>
      </c>
      <c r="AP213">
        <v>91.892419978846732</v>
      </c>
      <c r="AQ213">
        <v>35</v>
      </c>
      <c r="AR213">
        <v>5</v>
      </c>
      <c r="AS213">
        <f t="shared" si="129"/>
        <v>1</v>
      </c>
      <c r="AT213">
        <f t="shared" si="130"/>
        <v>0</v>
      </c>
      <c r="AU213">
        <f t="shared" si="131"/>
        <v>47345.614075254533</v>
      </c>
      <c r="AV213">
        <f t="shared" si="132"/>
        <v>1200.002857142857</v>
      </c>
      <c r="AW213">
        <f t="shared" si="133"/>
        <v>1025.9265564495956</v>
      </c>
      <c r="AX213">
        <f t="shared" si="134"/>
        <v>0.854936761477612</v>
      </c>
      <c r="AY213">
        <f t="shared" si="135"/>
        <v>0.18842794965179122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1670961894.5999999</v>
      </c>
      <c r="BF213">
        <v>1286.3599999999999</v>
      </c>
      <c r="BG213">
        <v>1307.558571428571</v>
      </c>
      <c r="BH213">
        <v>35.192371428571427</v>
      </c>
      <c r="BI213">
        <v>34.350328571428577</v>
      </c>
      <c r="BJ213">
        <v>1291.947142857143</v>
      </c>
      <c r="BK213">
        <v>35.039928571428582</v>
      </c>
      <c r="BL213">
        <v>650.01085714285716</v>
      </c>
      <c r="BM213">
        <v>101.0008571428571</v>
      </c>
      <c r="BN213">
        <v>0.10001322857142859</v>
      </c>
      <c r="BO213">
        <v>33.053257142857142</v>
      </c>
      <c r="BP213">
        <v>33.044528571428572</v>
      </c>
      <c r="BQ213">
        <v>999.89999999999986</v>
      </c>
      <c r="BR213">
        <v>0</v>
      </c>
      <c r="BS213">
        <v>0</v>
      </c>
      <c r="BT213">
        <v>9017.5885714285723</v>
      </c>
      <c r="BU213">
        <v>0</v>
      </c>
      <c r="BV213">
        <v>83.726914285714287</v>
      </c>
      <c r="BW213">
        <v>-21.197242857142861</v>
      </c>
      <c r="BX213">
        <v>1333.281428571428</v>
      </c>
      <c r="BY213">
        <v>1354.07</v>
      </c>
      <c r="BZ213">
        <v>0.84203700000000004</v>
      </c>
      <c r="CA213">
        <v>1307.558571428571</v>
      </c>
      <c r="CB213">
        <v>34.350328571428577</v>
      </c>
      <c r="CC213">
        <v>3.554458571428571</v>
      </c>
      <c r="CD213">
        <v>3.4694128571428569</v>
      </c>
      <c r="CE213">
        <v>26.88214285714286</v>
      </c>
      <c r="CF213">
        <v>26.470800000000001</v>
      </c>
      <c r="CG213">
        <v>1200.002857142857</v>
      </c>
      <c r="CH213">
        <v>0.50002528571428573</v>
      </c>
      <c r="CI213">
        <v>0.49997457142857138</v>
      </c>
      <c r="CJ213">
        <v>0</v>
      </c>
      <c r="CK213">
        <v>1565.212857142857</v>
      </c>
      <c r="CL213">
        <v>4.9990899999999998</v>
      </c>
      <c r="CM213">
        <v>18083.814285714288</v>
      </c>
      <c r="CN213">
        <v>9557.9771428571421</v>
      </c>
      <c r="CO213">
        <v>44.017714285714291</v>
      </c>
      <c r="CP213">
        <v>46.061999999999998</v>
      </c>
      <c r="CQ213">
        <v>44.875</v>
      </c>
      <c r="CR213">
        <v>45.285428571428568</v>
      </c>
      <c r="CS213">
        <v>45.311999999999998</v>
      </c>
      <c r="CT213">
        <v>597.53142857142859</v>
      </c>
      <c r="CU213">
        <v>597.47142857142842</v>
      </c>
      <c r="CV213">
        <v>0</v>
      </c>
      <c r="CW213">
        <v>1670961928.5999999</v>
      </c>
      <c r="CX213">
        <v>0</v>
      </c>
      <c r="CY213">
        <v>1670954496.5999999</v>
      </c>
      <c r="CZ213" t="s">
        <v>356</v>
      </c>
      <c r="DA213">
        <v>1670954495.5999999</v>
      </c>
      <c r="DB213">
        <v>1670954496.5999999</v>
      </c>
      <c r="DC213">
        <v>16</v>
      </c>
      <c r="DD213">
        <v>-7.6999999999999999E-2</v>
      </c>
      <c r="DE213">
        <v>-1.0999999999999999E-2</v>
      </c>
      <c r="DF213">
        <v>-4.38</v>
      </c>
      <c r="DG213">
        <v>0.152</v>
      </c>
      <c r="DH213">
        <v>415</v>
      </c>
      <c r="DI213">
        <v>32</v>
      </c>
      <c r="DJ213">
        <v>0.4</v>
      </c>
      <c r="DK213">
        <v>0.41</v>
      </c>
      <c r="DL213">
        <v>-21.058495121951221</v>
      </c>
      <c r="DM213">
        <v>-0.86256585365856919</v>
      </c>
      <c r="DN213">
        <v>9.3592846691477355E-2</v>
      </c>
      <c r="DO213">
        <v>0</v>
      </c>
      <c r="DP213">
        <v>0.84217451219512185</v>
      </c>
      <c r="DQ213">
        <v>1.843716376306475E-2</v>
      </c>
      <c r="DR213">
        <v>2.9786689294573651E-3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368</v>
      </c>
      <c r="EA213">
        <v>3.2958500000000002</v>
      </c>
      <c r="EB213">
        <v>2.62547</v>
      </c>
      <c r="EC213">
        <v>0.21863199999999999</v>
      </c>
      <c r="ED213">
        <v>0.218773</v>
      </c>
      <c r="EE213">
        <v>0.14219100000000001</v>
      </c>
      <c r="EF213">
        <v>0.138381</v>
      </c>
      <c r="EG213">
        <v>23583</v>
      </c>
      <c r="EH213">
        <v>23986.799999999999</v>
      </c>
      <c r="EI213">
        <v>28093.4</v>
      </c>
      <c r="EJ213">
        <v>29568.6</v>
      </c>
      <c r="EK213">
        <v>33164</v>
      </c>
      <c r="EL213">
        <v>35372.300000000003</v>
      </c>
      <c r="EM213">
        <v>39651.800000000003</v>
      </c>
      <c r="EN213">
        <v>42260.6</v>
      </c>
      <c r="EO213">
        <v>2.1499199999999998</v>
      </c>
      <c r="EP213">
        <v>2.1682199999999998</v>
      </c>
      <c r="EQ213">
        <v>0.1164</v>
      </c>
      <c r="ER213">
        <v>0</v>
      </c>
      <c r="ES213">
        <v>31.1526</v>
      </c>
      <c r="ET213">
        <v>999.9</v>
      </c>
      <c r="EU213">
        <v>71</v>
      </c>
      <c r="EV213">
        <v>35.1</v>
      </c>
      <c r="EW213">
        <v>39.927799999999998</v>
      </c>
      <c r="EX213">
        <v>57.936300000000003</v>
      </c>
      <c r="EY213">
        <v>-3.1490399999999998</v>
      </c>
      <c r="EZ213">
        <v>2</v>
      </c>
      <c r="FA213">
        <v>0.55537099999999995</v>
      </c>
      <c r="FB213">
        <v>0.54632899999999995</v>
      </c>
      <c r="FC213">
        <v>20.27</v>
      </c>
      <c r="FD213">
        <v>5.2165400000000002</v>
      </c>
      <c r="FE213">
        <v>12.0082</v>
      </c>
      <c r="FF213">
        <v>4.9867999999999997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1.8623000000000001</v>
      </c>
      <c r="FN213">
        <v>1.8643099999999999</v>
      </c>
      <c r="FO213">
        <v>1.8603499999999999</v>
      </c>
      <c r="FP213">
        <v>1.86111</v>
      </c>
      <c r="FQ213">
        <v>1.8602000000000001</v>
      </c>
      <c r="FR213">
        <v>1.86188</v>
      </c>
      <c r="FS213">
        <v>1.8585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-5.59</v>
      </c>
      <c r="GH213">
        <v>0.15240000000000001</v>
      </c>
      <c r="GI213">
        <v>-3.43048097447471</v>
      </c>
      <c r="GJ213">
        <v>-2.7043828418459848E-3</v>
      </c>
      <c r="GK213">
        <v>1.1637646390227569E-6</v>
      </c>
      <c r="GL213">
        <v>-2.7935288173591201E-10</v>
      </c>
      <c r="GM213">
        <v>0.15243500000000409</v>
      </c>
      <c r="GN213">
        <v>0</v>
      </c>
      <c r="GO213">
        <v>0</v>
      </c>
      <c r="GP213">
        <v>0</v>
      </c>
      <c r="GQ213">
        <v>5</v>
      </c>
      <c r="GR213">
        <v>2087</v>
      </c>
      <c r="GS213">
        <v>4</v>
      </c>
      <c r="GT213">
        <v>31</v>
      </c>
      <c r="GU213">
        <v>123.3</v>
      </c>
      <c r="GV213">
        <v>123.3</v>
      </c>
      <c r="GW213">
        <v>3.4533700000000001</v>
      </c>
      <c r="GX213">
        <v>2.5305200000000001</v>
      </c>
      <c r="GY213">
        <v>2.04834</v>
      </c>
      <c r="GZ213">
        <v>2.6184099999999999</v>
      </c>
      <c r="HA213">
        <v>2.1972700000000001</v>
      </c>
      <c r="HB213">
        <v>2.3034699999999999</v>
      </c>
      <c r="HC213">
        <v>40.527500000000003</v>
      </c>
      <c r="HD213">
        <v>13.2827</v>
      </c>
      <c r="HE213">
        <v>18</v>
      </c>
      <c r="HF213">
        <v>653.923</v>
      </c>
      <c r="HG213">
        <v>743.04300000000001</v>
      </c>
      <c r="HH213">
        <v>30.999099999999999</v>
      </c>
      <c r="HI213">
        <v>34.220799999999997</v>
      </c>
      <c r="HJ213">
        <v>30.000299999999999</v>
      </c>
      <c r="HK213">
        <v>33.9983</v>
      </c>
      <c r="HL213">
        <v>33.971699999999998</v>
      </c>
      <c r="HM213">
        <v>69.115300000000005</v>
      </c>
      <c r="HN213">
        <v>17.589300000000001</v>
      </c>
      <c r="HO213">
        <v>100</v>
      </c>
      <c r="HP213">
        <v>31</v>
      </c>
      <c r="HQ213">
        <v>1323.78</v>
      </c>
      <c r="HR213">
        <v>34.369399999999999</v>
      </c>
      <c r="HS213">
        <v>98.988500000000002</v>
      </c>
      <c r="HT213">
        <v>98.001800000000003</v>
      </c>
    </row>
    <row r="214" spans="1:228" x14ac:dyDescent="0.2">
      <c r="A214">
        <v>199</v>
      </c>
      <c r="B214">
        <v>1670961900.5999999</v>
      </c>
      <c r="C214">
        <v>790.59999990463257</v>
      </c>
      <c r="D214" t="s">
        <v>757</v>
      </c>
      <c r="E214" t="s">
        <v>758</v>
      </c>
      <c r="F214">
        <v>4</v>
      </c>
      <c r="G214">
        <v>1670961898.2874999</v>
      </c>
      <c r="H214">
        <f t="shared" si="102"/>
        <v>2.1133268105781294E-3</v>
      </c>
      <c r="I214">
        <f t="shared" si="103"/>
        <v>2.1133268105781293</v>
      </c>
      <c r="J214">
        <f t="shared" si="104"/>
        <v>24.663304653893583</v>
      </c>
      <c r="K214">
        <f t="shared" si="105"/>
        <v>1292.5274999999999</v>
      </c>
      <c r="L214">
        <f t="shared" si="106"/>
        <v>974.62891773745775</v>
      </c>
      <c r="M214">
        <f t="shared" si="107"/>
        <v>98.5348804918832</v>
      </c>
      <c r="N214">
        <f t="shared" si="108"/>
        <v>130.67439353290368</v>
      </c>
      <c r="O214">
        <f t="shared" si="109"/>
        <v>0.13862702437942265</v>
      </c>
      <c r="P214">
        <f t="shared" si="110"/>
        <v>3.678413635442916</v>
      </c>
      <c r="Q214">
        <f t="shared" si="111"/>
        <v>0.13578869742491104</v>
      </c>
      <c r="R214">
        <f t="shared" si="112"/>
        <v>8.5118108051944391E-2</v>
      </c>
      <c r="S214">
        <f t="shared" si="113"/>
        <v>226.10480023359418</v>
      </c>
      <c r="T214">
        <f t="shared" si="114"/>
        <v>33.685632817835582</v>
      </c>
      <c r="U214">
        <f t="shared" si="115"/>
        <v>33.043512499999999</v>
      </c>
      <c r="V214">
        <f t="shared" si="116"/>
        <v>5.0644719594968546</v>
      </c>
      <c r="W214">
        <f t="shared" si="117"/>
        <v>70.212149523207373</v>
      </c>
      <c r="X214">
        <f t="shared" si="118"/>
        <v>3.5581172598467181</v>
      </c>
      <c r="Y214">
        <f t="shared" si="119"/>
        <v>5.0676660435679235</v>
      </c>
      <c r="Z214">
        <f t="shared" si="120"/>
        <v>1.5063546996501365</v>
      </c>
      <c r="AA214">
        <f t="shared" si="121"/>
        <v>-93.197712346495507</v>
      </c>
      <c r="AB214">
        <f t="shared" si="122"/>
        <v>2.2260368881352579</v>
      </c>
      <c r="AC214">
        <f t="shared" si="123"/>
        <v>0.13866167036048194</v>
      </c>
      <c r="AD214">
        <f t="shared" si="124"/>
        <v>135.27178644559442</v>
      </c>
      <c r="AE214">
        <f t="shared" si="125"/>
        <v>48.383058987648766</v>
      </c>
      <c r="AF214">
        <f t="shared" si="126"/>
        <v>2.0990956006520074</v>
      </c>
      <c r="AG214">
        <f t="shared" si="127"/>
        <v>24.663304653893583</v>
      </c>
      <c r="AH214">
        <v>1360.3215366978391</v>
      </c>
      <c r="AI214">
        <v>1342.8546060606061</v>
      </c>
      <c r="AJ214">
        <v>1.7536506700353049</v>
      </c>
      <c r="AK214">
        <v>64.07577277955869</v>
      </c>
      <c r="AL214">
        <f t="shared" si="128"/>
        <v>2.1133268105781293</v>
      </c>
      <c r="AM214">
        <v>34.351402010141712</v>
      </c>
      <c r="AN214">
        <v>35.198395104895098</v>
      </c>
      <c r="AO214">
        <v>-1.448332277116952E-5</v>
      </c>
      <c r="AP214">
        <v>91.892419978846732</v>
      </c>
      <c r="AQ214">
        <v>35</v>
      </c>
      <c r="AR214">
        <v>5</v>
      </c>
      <c r="AS214">
        <f t="shared" si="129"/>
        <v>1</v>
      </c>
      <c r="AT214">
        <f t="shared" si="130"/>
        <v>0</v>
      </c>
      <c r="AU214">
        <f t="shared" si="131"/>
        <v>47291.569573588567</v>
      </c>
      <c r="AV214">
        <f t="shared" si="132"/>
        <v>1199.9525000000001</v>
      </c>
      <c r="AW214">
        <f t="shared" si="133"/>
        <v>1025.883613592536</v>
      </c>
      <c r="AX214">
        <f t="shared" si="134"/>
        <v>0.85493685257752772</v>
      </c>
      <c r="AY214">
        <f t="shared" si="135"/>
        <v>0.18842812547462851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1670961898.2874999</v>
      </c>
      <c r="BF214">
        <v>1292.5274999999999</v>
      </c>
      <c r="BG214">
        <v>1313.75125</v>
      </c>
      <c r="BH214">
        <v>35.194075000000012</v>
      </c>
      <c r="BI214">
        <v>34.352862500000001</v>
      </c>
      <c r="BJ214">
        <v>1298.1212499999999</v>
      </c>
      <c r="BK214">
        <v>35.041612499999999</v>
      </c>
      <c r="BL214">
        <v>650.02524999999991</v>
      </c>
      <c r="BM214">
        <v>100.999875</v>
      </c>
      <c r="BN214">
        <v>0.100019225</v>
      </c>
      <c r="BO214">
        <v>33.054737500000002</v>
      </c>
      <c r="BP214">
        <v>33.043512499999999</v>
      </c>
      <c r="BQ214">
        <v>999.9</v>
      </c>
      <c r="BR214">
        <v>0</v>
      </c>
      <c r="BS214">
        <v>0</v>
      </c>
      <c r="BT214">
        <v>9007.2662500000006</v>
      </c>
      <c r="BU214">
        <v>0</v>
      </c>
      <c r="BV214">
        <v>83.810137499999996</v>
      </c>
      <c r="BW214">
        <v>-21.222325000000001</v>
      </c>
      <c r="BX214">
        <v>1339.675</v>
      </c>
      <c r="BY214">
        <v>1360.4862499999999</v>
      </c>
      <c r="BZ214">
        <v>0.84118700000000002</v>
      </c>
      <c r="CA214">
        <v>1313.75125</v>
      </c>
      <c r="CB214">
        <v>34.352862500000001</v>
      </c>
      <c r="CC214">
        <v>3.5545974999999999</v>
      </c>
      <c r="CD214">
        <v>3.4696375000000002</v>
      </c>
      <c r="CE214">
        <v>26.8828125</v>
      </c>
      <c r="CF214">
        <v>26.471912499999998</v>
      </c>
      <c r="CG214">
        <v>1199.9525000000001</v>
      </c>
      <c r="CH214">
        <v>0.50002150000000012</v>
      </c>
      <c r="CI214">
        <v>0.49997849999999999</v>
      </c>
      <c r="CJ214">
        <v>0</v>
      </c>
      <c r="CK214">
        <v>1567.6587500000001</v>
      </c>
      <c r="CL214">
        <v>4.9990899999999998</v>
      </c>
      <c r="CM214">
        <v>18108.4375</v>
      </c>
      <c r="CN214">
        <v>9557.557499999999</v>
      </c>
      <c r="CO214">
        <v>44</v>
      </c>
      <c r="CP214">
        <v>46.061999999999998</v>
      </c>
      <c r="CQ214">
        <v>44.875</v>
      </c>
      <c r="CR214">
        <v>45.280999999999999</v>
      </c>
      <c r="CS214">
        <v>45.311999999999998</v>
      </c>
      <c r="CT214">
        <v>597.50250000000005</v>
      </c>
      <c r="CU214">
        <v>597.45000000000005</v>
      </c>
      <c r="CV214">
        <v>0</v>
      </c>
      <c r="CW214">
        <v>1670961932.8</v>
      </c>
      <c r="CX214">
        <v>0</v>
      </c>
      <c r="CY214">
        <v>1670954496.5999999</v>
      </c>
      <c r="CZ214" t="s">
        <v>356</v>
      </c>
      <c r="DA214">
        <v>1670954495.5999999</v>
      </c>
      <c r="DB214">
        <v>1670954496.5999999</v>
      </c>
      <c r="DC214">
        <v>16</v>
      </c>
      <c r="DD214">
        <v>-7.6999999999999999E-2</v>
      </c>
      <c r="DE214">
        <v>-1.0999999999999999E-2</v>
      </c>
      <c r="DF214">
        <v>-4.38</v>
      </c>
      <c r="DG214">
        <v>0.152</v>
      </c>
      <c r="DH214">
        <v>415</v>
      </c>
      <c r="DI214">
        <v>32</v>
      </c>
      <c r="DJ214">
        <v>0.4</v>
      </c>
      <c r="DK214">
        <v>0.41</v>
      </c>
      <c r="DL214">
        <v>-21.110592682926828</v>
      </c>
      <c r="DM214">
        <v>-0.9065874564459977</v>
      </c>
      <c r="DN214">
        <v>9.7541556847910271E-2</v>
      </c>
      <c r="DO214">
        <v>0</v>
      </c>
      <c r="DP214">
        <v>0.84286653658536581</v>
      </c>
      <c r="DQ214">
        <v>-7.6547874564466796E-3</v>
      </c>
      <c r="DR214">
        <v>1.7360938366451069E-3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368</v>
      </c>
      <c r="EA214">
        <v>3.2955899999999998</v>
      </c>
      <c r="EB214">
        <v>2.6254499999999998</v>
      </c>
      <c r="EC214">
        <v>0.21931800000000001</v>
      </c>
      <c r="ED214">
        <v>0.21944</v>
      </c>
      <c r="EE214">
        <v>0.14221600000000001</v>
      </c>
      <c r="EF214">
        <v>0.13838500000000001</v>
      </c>
      <c r="EG214">
        <v>23562.5</v>
      </c>
      <c r="EH214">
        <v>23966.1</v>
      </c>
      <c r="EI214">
        <v>28093.7</v>
      </c>
      <c r="EJ214">
        <v>29568.5</v>
      </c>
      <c r="EK214">
        <v>33163.599999999999</v>
      </c>
      <c r="EL214">
        <v>35372.300000000003</v>
      </c>
      <c r="EM214">
        <v>39652.5</v>
      </c>
      <c r="EN214">
        <v>42260.800000000003</v>
      </c>
      <c r="EO214">
        <v>2.1499000000000001</v>
      </c>
      <c r="EP214">
        <v>2.16838</v>
      </c>
      <c r="EQ214">
        <v>0.117105</v>
      </c>
      <c r="ER214">
        <v>0</v>
      </c>
      <c r="ES214">
        <v>31.150200000000002</v>
      </c>
      <c r="ET214">
        <v>999.9</v>
      </c>
      <c r="EU214">
        <v>71</v>
      </c>
      <c r="EV214">
        <v>35.1</v>
      </c>
      <c r="EW214">
        <v>39.926900000000003</v>
      </c>
      <c r="EX214">
        <v>57.6663</v>
      </c>
      <c r="EY214">
        <v>-2.9767600000000001</v>
      </c>
      <c r="EZ214">
        <v>2</v>
      </c>
      <c r="FA214">
        <v>0.55538900000000002</v>
      </c>
      <c r="FB214">
        <v>0.54466800000000004</v>
      </c>
      <c r="FC214">
        <v>20.270099999999999</v>
      </c>
      <c r="FD214">
        <v>5.2171399999999997</v>
      </c>
      <c r="FE214">
        <v>12.0076</v>
      </c>
      <c r="FF214">
        <v>4.9866000000000001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1.8622700000000001</v>
      </c>
      <c r="FN214">
        <v>1.8643000000000001</v>
      </c>
      <c r="FO214">
        <v>1.8603499999999999</v>
      </c>
      <c r="FP214">
        <v>1.86111</v>
      </c>
      <c r="FQ214">
        <v>1.8602000000000001</v>
      </c>
      <c r="FR214">
        <v>1.86188</v>
      </c>
      <c r="FS214">
        <v>1.8585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-5.6</v>
      </c>
      <c r="GH214">
        <v>0.15240000000000001</v>
      </c>
      <c r="GI214">
        <v>-3.43048097447471</v>
      </c>
      <c r="GJ214">
        <v>-2.7043828418459848E-3</v>
      </c>
      <c r="GK214">
        <v>1.1637646390227569E-6</v>
      </c>
      <c r="GL214">
        <v>-2.7935288173591201E-10</v>
      </c>
      <c r="GM214">
        <v>0.15243500000000409</v>
      </c>
      <c r="GN214">
        <v>0</v>
      </c>
      <c r="GO214">
        <v>0</v>
      </c>
      <c r="GP214">
        <v>0</v>
      </c>
      <c r="GQ214">
        <v>5</v>
      </c>
      <c r="GR214">
        <v>2087</v>
      </c>
      <c r="GS214">
        <v>4</v>
      </c>
      <c r="GT214">
        <v>31</v>
      </c>
      <c r="GU214">
        <v>123.4</v>
      </c>
      <c r="GV214">
        <v>123.4</v>
      </c>
      <c r="GW214">
        <v>3.4668000000000001</v>
      </c>
      <c r="GX214">
        <v>2.5146500000000001</v>
      </c>
      <c r="GY214">
        <v>2.04834</v>
      </c>
      <c r="GZ214">
        <v>2.6184099999999999</v>
      </c>
      <c r="HA214">
        <v>2.1972700000000001</v>
      </c>
      <c r="HB214">
        <v>2.36328</v>
      </c>
      <c r="HC214">
        <v>40.527500000000003</v>
      </c>
      <c r="HD214">
        <v>13.3002</v>
      </c>
      <c r="HE214">
        <v>18</v>
      </c>
      <c r="HF214">
        <v>653.94600000000003</v>
      </c>
      <c r="HG214">
        <v>743.23400000000004</v>
      </c>
      <c r="HH214">
        <v>30.999400000000001</v>
      </c>
      <c r="HI214">
        <v>34.224600000000002</v>
      </c>
      <c r="HJ214">
        <v>30.000299999999999</v>
      </c>
      <c r="HK214">
        <v>34.002299999999998</v>
      </c>
      <c r="HL214">
        <v>33.975499999999997</v>
      </c>
      <c r="HM214">
        <v>69.4011</v>
      </c>
      <c r="HN214">
        <v>17.589300000000001</v>
      </c>
      <c r="HO214">
        <v>100</v>
      </c>
      <c r="HP214">
        <v>31</v>
      </c>
      <c r="HQ214">
        <v>1330.46</v>
      </c>
      <c r="HR214">
        <v>34.353700000000003</v>
      </c>
      <c r="HS214">
        <v>98.99</v>
      </c>
      <c r="HT214">
        <v>98.001900000000006</v>
      </c>
    </row>
    <row r="215" spans="1:228" x14ac:dyDescent="0.2">
      <c r="A215">
        <v>200</v>
      </c>
      <c r="B215">
        <v>1670961904.5999999</v>
      </c>
      <c r="C215">
        <v>794.59999990463257</v>
      </c>
      <c r="D215" t="s">
        <v>759</v>
      </c>
      <c r="E215" t="s">
        <v>760</v>
      </c>
      <c r="F215">
        <v>4</v>
      </c>
      <c r="G215">
        <v>1670961902.5999999</v>
      </c>
      <c r="H215">
        <f t="shared" si="102"/>
        <v>2.0986062977324613E-3</v>
      </c>
      <c r="I215">
        <f t="shared" si="103"/>
        <v>2.0986062977324615</v>
      </c>
      <c r="J215">
        <f t="shared" si="104"/>
        <v>25.238470732646277</v>
      </c>
      <c r="K215">
        <f t="shared" si="105"/>
        <v>1299.691428571429</v>
      </c>
      <c r="L215">
        <f t="shared" si="106"/>
        <v>972.47346174313805</v>
      </c>
      <c r="M215">
        <f t="shared" si="107"/>
        <v>98.317131582254092</v>
      </c>
      <c r="N215">
        <f t="shared" si="108"/>
        <v>131.39888976521641</v>
      </c>
      <c r="O215">
        <f t="shared" si="109"/>
        <v>0.13747065322399937</v>
      </c>
      <c r="P215">
        <f t="shared" si="110"/>
        <v>3.6690419258134845</v>
      </c>
      <c r="Q215">
        <f t="shared" si="111"/>
        <v>0.13467199306334737</v>
      </c>
      <c r="R215">
        <f t="shared" si="112"/>
        <v>8.4416698675020344E-2</v>
      </c>
      <c r="S215">
        <f t="shared" si="113"/>
        <v>226.11785108976392</v>
      </c>
      <c r="T215">
        <f t="shared" si="114"/>
        <v>33.68874941771633</v>
      </c>
      <c r="U215">
        <f t="shared" si="115"/>
        <v>33.051685714285718</v>
      </c>
      <c r="V215">
        <f t="shared" si="116"/>
        <v>5.0667974817055308</v>
      </c>
      <c r="W215">
        <f t="shared" si="117"/>
        <v>70.226818536497831</v>
      </c>
      <c r="X215">
        <f t="shared" si="118"/>
        <v>3.5585504681727871</v>
      </c>
      <c r="Y215">
        <f t="shared" si="119"/>
        <v>5.0672243771421321</v>
      </c>
      <c r="Z215">
        <f t="shared" si="120"/>
        <v>1.5082470135327437</v>
      </c>
      <c r="AA215">
        <f t="shared" si="121"/>
        <v>-92.548537730001541</v>
      </c>
      <c r="AB215">
        <f t="shared" si="122"/>
        <v>0.29670808245529062</v>
      </c>
      <c r="AC215">
        <f t="shared" si="123"/>
        <v>1.8530000487703226E-2</v>
      </c>
      <c r="AD215">
        <f t="shared" si="124"/>
        <v>133.88455144270537</v>
      </c>
      <c r="AE215">
        <f t="shared" si="125"/>
        <v>48.397755057214752</v>
      </c>
      <c r="AF215">
        <f t="shared" si="126"/>
        <v>2.103181334990825</v>
      </c>
      <c r="AG215">
        <f t="shared" si="127"/>
        <v>25.238470732646277</v>
      </c>
      <c r="AH215">
        <v>1367.1809269813821</v>
      </c>
      <c r="AI215">
        <v>1349.660909090908</v>
      </c>
      <c r="AJ215">
        <v>1.7041947656875009</v>
      </c>
      <c r="AK215">
        <v>64.07577277955869</v>
      </c>
      <c r="AL215">
        <f t="shared" si="128"/>
        <v>2.0986062977324615</v>
      </c>
      <c r="AM215">
        <v>34.354944885915607</v>
      </c>
      <c r="AN215">
        <v>35.195581118881137</v>
      </c>
      <c r="AO215">
        <v>5.9341206909817377E-5</v>
      </c>
      <c r="AP215">
        <v>91.892419978846732</v>
      </c>
      <c r="AQ215">
        <v>35</v>
      </c>
      <c r="AR215">
        <v>5</v>
      </c>
      <c r="AS215">
        <f t="shared" si="129"/>
        <v>1</v>
      </c>
      <c r="AT215">
        <f t="shared" si="130"/>
        <v>0</v>
      </c>
      <c r="AU215">
        <f t="shared" si="131"/>
        <v>47124.388752331237</v>
      </c>
      <c r="AV215">
        <f t="shared" si="132"/>
        <v>1200.028571428571</v>
      </c>
      <c r="AW215">
        <f t="shared" si="133"/>
        <v>1025.9479850206028</v>
      </c>
      <c r="AX215">
        <f t="shared" si="134"/>
        <v>0.85493629855767983</v>
      </c>
      <c r="AY215">
        <f t="shared" si="135"/>
        <v>0.188427056216322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1670961902.5999999</v>
      </c>
      <c r="BF215">
        <v>1299.691428571429</v>
      </c>
      <c r="BG215">
        <v>1320.9285714285711</v>
      </c>
      <c r="BH215">
        <v>35.198300000000003</v>
      </c>
      <c r="BI215">
        <v>34.355499999999999</v>
      </c>
      <c r="BJ215">
        <v>1305.291428571428</v>
      </c>
      <c r="BK215">
        <v>35.045842857142858</v>
      </c>
      <c r="BL215">
        <v>650.06085714285723</v>
      </c>
      <c r="BM215">
        <v>100.9997142857143</v>
      </c>
      <c r="BN215">
        <v>0.1003521428571429</v>
      </c>
      <c r="BO215">
        <v>33.053185714285711</v>
      </c>
      <c r="BP215">
        <v>33.051685714285718</v>
      </c>
      <c r="BQ215">
        <v>999.89999999999986</v>
      </c>
      <c r="BR215">
        <v>0</v>
      </c>
      <c r="BS215">
        <v>0</v>
      </c>
      <c r="BT215">
        <v>8974.9114285714295</v>
      </c>
      <c r="BU215">
        <v>0</v>
      </c>
      <c r="BV215">
        <v>83.97907142857143</v>
      </c>
      <c r="BW215">
        <v>-21.236028571428569</v>
      </c>
      <c r="BX215">
        <v>1347.1071428571429</v>
      </c>
      <c r="BY215">
        <v>1367.924285714286</v>
      </c>
      <c r="BZ215">
        <v>0.8428067142857143</v>
      </c>
      <c r="CA215">
        <v>1320.9285714285711</v>
      </c>
      <c r="CB215">
        <v>34.355499999999999</v>
      </c>
      <c r="CC215">
        <v>3.555018571428572</v>
      </c>
      <c r="CD215">
        <v>3.4698957142857139</v>
      </c>
      <c r="CE215">
        <v>26.884799999999998</v>
      </c>
      <c r="CF215">
        <v>26.47315714285714</v>
      </c>
      <c r="CG215">
        <v>1200.028571428571</v>
      </c>
      <c r="CH215">
        <v>0.50004099999999996</v>
      </c>
      <c r="CI215">
        <v>0.49995899999999999</v>
      </c>
      <c r="CJ215">
        <v>0</v>
      </c>
      <c r="CK215">
        <v>1570.4071428571431</v>
      </c>
      <c r="CL215">
        <v>4.9990899999999998</v>
      </c>
      <c r="CM215">
        <v>18139.057142857138</v>
      </c>
      <c r="CN215">
        <v>9558.2242857142865</v>
      </c>
      <c r="CO215">
        <v>44.026571428571437</v>
      </c>
      <c r="CP215">
        <v>46.061999999999998</v>
      </c>
      <c r="CQ215">
        <v>44.875</v>
      </c>
      <c r="CR215">
        <v>45.25</v>
      </c>
      <c r="CS215">
        <v>45.311999999999998</v>
      </c>
      <c r="CT215">
        <v>597.56285714285718</v>
      </c>
      <c r="CU215">
        <v>597.46571428571417</v>
      </c>
      <c r="CV215">
        <v>0</v>
      </c>
      <c r="CW215">
        <v>1670961937</v>
      </c>
      <c r="CX215">
        <v>0</v>
      </c>
      <c r="CY215">
        <v>1670954496.5999999</v>
      </c>
      <c r="CZ215" t="s">
        <v>356</v>
      </c>
      <c r="DA215">
        <v>1670954495.5999999</v>
      </c>
      <c r="DB215">
        <v>1670954496.5999999</v>
      </c>
      <c r="DC215">
        <v>16</v>
      </c>
      <c r="DD215">
        <v>-7.6999999999999999E-2</v>
      </c>
      <c r="DE215">
        <v>-1.0999999999999999E-2</v>
      </c>
      <c r="DF215">
        <v>-4.38</v>
      </c>
      <c r="DG215">
        <v>0.152</v>
      </c>
      <c r="DH215">
        <v>415</v>
      </c>
      <c r="DI215">
        <v>32</v>
      </c>
      <c r="DJ215">
        <v>0.4</v>
      </c>
      <c r="DK215">
        <v>0.41</v>
      </c>
      <c r="DL215">
        <v>-21.154973170731711</v>
      </c>
      <c r="DM215">
        <v>-0.66967735191641309</v>
      </c>
      <c r="DN215">
        <v>8.1213804018265279E-2</v>
      </c>
      <c r="DO215">
        <v>0</v>
      </c>
      <c r="DP215">
        <v>0.84295517073170734</v>
      </c>
      <c r="DQ215">
        <v>-4.1163135888518474E-3</v>
      </c>
      <c r="DR215">
        <v>1.8213469406370059E-3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368</v>
      </c>
      <c r="EA215">
        <v>3.2959700000000001</v>
      </c>
      <c r="EB215">
        <v>2.62521</v>
      </c>
      <c r="EC215">
        <v>0.220001</v>
      </c>
      <c r="ED215">
        <v>0.220141</v>
      </c>
      <c r="EE215">
        <v>0.14219799999999999</v>
      </c>
      <c r="EF215">
        <v>0.13839099999999999</v>
      </c>
      <c r="EG215">
        <v>23542</v>
      </c>
      <c r="EH215">
        <v>23944.400000000001</v>
      </c>
      <c r="EI215">
        <v>28093.9</v>
      </c>
      <c r="EJ215">
        <v>29568.5</v>
      </c>
      <c r="EK215">
        <v>33164.699999999997</v>
      </c>
      <c r="EL215">
        <v>35371.9</v>
      </c>
      <c r="EM215">
        <v>39652.9</v>
      </c>
      <c r="EN215">
        <v>42260.5</v>
      </c>
      <c r="EO215">
        <v>2.1505299999999998</v>
      </c>
      <c r="EP215">
        <v>2.1680799999999998</v>
      </c>
      <c r="EQ215">
        <v>0.11708200000000001</v>
      </c>
      <c r="ER215">
        <v>0</v>
      </c>
      <c r="ES215">
        <v>31.148499999999999</v>
      </c>
      <c r="ET215">
        <v>999.9</v>
      </c>
      <c r="EU215">
        <v>71</v>
      </c>
      <c r="EV215">
        <v>35.1</v>
      </c>
      <c r="EW215">
        <v>39.925899999999999</v>
      </c>
      <c r="EX215">
        <v>57.636299999999999</v>
      </c>
      <c r="EY215">
        <v>-3.20112</v>
      </c>
      <c r="EZ215">
        <v>2</v>
      </c>
      <c r="FA215">
        <v>0.55569100000000005</v>
      </c>
      <c r="FB215">
        <v>0.542296</v>
      </c>
      <c r="FC215">
        <v>20.270099999999999</v>
      </c>
      <c r="FD215">
        <v>5.2166899999999998</v>
      </c>
      <c r="FE215">
        <v>12.0068</v>
      </c>
      <c r="FF215">
        <v>4.9867999999999997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1.86226</v>
      </c>
      <c r="FN215">
        <v>1.8643099999999999</v>
      </c>
      <c r="FO215">
        <v>1.8603499999999999</v>
      </c>
      <c r="FP215">
        <v>1.86111</v>
      </c>
      <c r="FQ215">
        <v>1.8602000000000001</v>
      </c>
      <c r="FR215">
        <v>1.86188</v>
      </c>
      <c r="FS215">
        <v>1.8584700000000001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-5.61</v>
      </c>
      <c r="GH215">
        <v>0.15240000000000001</v>
      </c>
      <c r="GI215">
        <v>-3.43048097447471</v>
      </c>
      <c r="GJ215">
        <v>-2.7043828418459848E-3</v>
      </c>
      <c r="GK215">
        <v>1.1637646390227569E-6</v>
      </c>
      <c r="GL215">
        <v>-2.7935288173591201E-10</v>
      </c>
      <c r="GM215">
        <v>0.15243500000000409</v>
      </c>
      <c r="GN215">
        <v>0</v>
      </c>
      <c r="GO215">
        <v>0</v>
      </c>
      <c r="GP215">
        <v>0</v>
      </c>
      <c r="GQ215">
        <v>5</v>
      </c>
      <c r="GR215">
        <v>2087</v>
      </c>
      <c r="GS215">
        <v>4</v>
      </c>
      <c r="GT215">
        <v>31</v>
      </c>
      <c r="GU215">
        <v>123.5</v>
      </c>
      <c r="GV215">
        <v>123.5</v>
      </c>
      <c r="GW215">
        <v>3.4814500000000002</v>
      </c>
      <c r="GX215">
        <v>2.52197</v>
      </c>
      <c r="GY215">
        <v>2.04834</v>
      </c>
      <c r="GZ215">
        <v>2.6184099999999999</v>
      </c>
      <c r="HA215">
        <v>2.1972700000000001</v>
      </c>
      <c r="HB215">
        <v>2.32666</v>
      </c>
      <c r="HC215">
        <v>40.527500000000003</v>
      </c>
      <c r="HD215">
        <v>13.2827</v>
      </c>
      <c r="HE215">
        <v>18</v>
      </c>
      <c r="HF215">
        <v>654.48</v>
      </c>
      <c r="HG215">
        <v>742.99599999999998</v>
      </c>
      <c r="HH215">
        <v>30.999400000000001</v>
      </c>
      <c r="HI215">
        <v>34.227699999999999</v>
      </c>
      <c r="HJ215">
        <v>30.000299999999999</v>
      </c>
      <c r="HK215">
        <v>34.006100000000004</v>
      </c>
      <c r="HL215">
        <v>33.979700000000001</v>
      </c>
      <c r="HM215">
        <v>69.672799999999995</v>
      </c>
      <c r="HN215">
        <v>17.589300000000001</v>
      </c>
      <c r="HO215">
        <v>100</v>
      </c>
      <c r="HP215">
        <v>31</v>
      </c>
      <c r="HQ215">
        <v>1337.14</v>
      </c>
      <c r="HR215">
        <v>34.362900000000003</v>
      </c>
      <c r="HS215">
        <v>98.990899999999996</v>
      </c>
      <c r="HT215">
        <v>98.001400000000004</v>
      </c>
    </row>
    <row r="216" spans="1:228" x14ac:dyDescent="0.2">
      <c r="A216">
        <v>201</v>
      </c>
      <c r="B216">
        <v>1670961908.5999999</v>
      </c>
      <c r="C216">
        <v>798.59999990463257</v>
      </c>
      <c r="D216" t="s">
        <v>761</v>
      </c>
      <c r="E216" t="s">
        <v>762</v>
      </c>
      <c r="F216">
        <v>4</v>
      </c>
      <c r="G216">
        <v>1670961906.2874999</v>
      </c>
      <c r="H216">
        <f t="shared" si="102"/>
        <v>2.0751500996766072E-3</v>
      </c>
      <c r="I216">
        <f t="shared" si="103"/>
        <v>2.0751500996766072</v>
      </c>
      <c r="J216">
        <f t="shared" si="104"/>
        <v>25.427594890801476</v>
      </c>
      <c r="K216">
        <f t="shared" si="105"/>
        <v>1305.82</v>
      </c>
      <c r="L216">
        <f t="shared" si="106"/>
        <v>973.13975147616929</v>
      </c>
      <c r="M216">
        <f t="shared" si="107"/>
        <v>98.384391225896593</v>
      </c>
      <c r="N216">
        <f t="shared" si="108"/>
        <v>132.01835148108876</v>
      </c>
      <c r="O216">
        <f t="shared" si="109"/>
        <v>0.13601212793087941</v>
      </c>
      <c r="P216">
        <f t="shared" si="110"/>
        <v>3.6784649320462757</v>
      </c>
      <c r="Q216">
        <f t="shared" si="111"/>
        <v>0.13327876842383402</v>
      </c>
      <c r="R216">
        <f t="shared" si="112"/>
        <v>8.3540236584042415E-2</v>
      </c>
      <c r="S216">
        <f t="shared" si="113"/>
        <v>226.11457573225519</v>
      </c>
      <c r="T216">
        <f t="shared" si="114"/>
        <v>33.688214665490982</v>
      </c>
      <c r="U216">
        <f t="shared" si="115"/>
        <v>33.044750000000001</v>
      </c>
      <c r="V216">
        <f t="shared" si="116"/>
        <v>5.0648240053303537</v>
      </c>
      <c r="W216">
        <f t="shared" si="117"/>
        <v>70.227879779384324</v>
      </c>
      <c r="X216">
        <f t="shared" si="118"/>
        <v>3.5578251672919006</v>
      </c>
      <c r="Y216">
        <f t="shared" si="119"/>
        <v>5.0661150222227196</v>
      </c>
      <c r="Z216">
        <f t="shared" si="120"/>
        <v>1.5069988380384531</v>
      </c>
      <c r="AA216">
        <f t="shared" si="121"/>
        <v>-91.514119395738376</v>
      </c>
      <c r="AB216">
        <f t="shared" si="122"/>
        <v>0.89984705892966699</v>
      </c>
      <c r="AC216">
        <f t="shared" si="123"/>
        <v>5.6050275193873379E-2</v>
      </c>
      <c r="AD216">
        <f t="shared" si="124"/>
        <v>135.55635367064039</v>
      </c>
      <c r="AE216">
        <f t="shared" si="125"/>
        <v>48.556589380777247</v>
      </c>
      <c r="AF216">
        <f t="shared" si="126"/>
        <v>2.0813354662954282</v>
      </c>
      <c r="AG216">
        <f t="shared" si="127"/>
        <v>25.427594890801476</v>
      </c>
      <c r="AH216">
        <v>1374.156489049961</v>
      </c>
      <c r="AI216">
        <v>1356.5426060606051</v>
      </c>
      <c r="AJ216">
        <v>1.707440641952561</v>
      </c>
      <c r="AK216">
        <v>64.07577277955869</v>
      </c>
      <c r="AL216">
        <f t="shared" si="128"/>
        <v>2.0751500996766072</v>
      </c>
      <c r="AM216">
        <v>34.356510381223337</v>
      </c>
      <c r="AN216">
        <v>35.188416783216809</v>
      </c>
      <c r="AO216">
        <v>-6.1543425783510368E-5</v>
      </c>
      <c r="AP216">
        <v>91.892419978846732</v>
      </c>
      <c r="AQ216">
        <v>35</v>
      </c>
      <c r="AR216">
        <v>5</v>
      </c>
      <c r="AS216">
        <f t="shared" si="129"/>
        <v>1</v>
      </c>
      <c r="AT216">
        <f t="shared" si="130"/>
        <v>0</v>
      </c>
      <c r="AU216">
        <f t="shared" si="131"/>
        <v>47293.330100251631</v>
      </c>
      <c r="AV216">
        <f t="shared" si="132"/>
        <v>1200.0137500000001</v>
      </c>
      <c r="AW216">
        <f t="shared" si="133"/>
        <v>1025.935063591842</v>
      </c>
      <c r="AX216">
        <f t="shared" si="134"/>
        <v>0.85493609018383498</v>
      </c>
      <c r="AY216">
        <f t="shared" si="135"/>
        <v>0.18842665405480161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1670961906.2874999</v>
      </c>
      <c r="BF216">
        <v>1305.82</v>
      </c>
      <c r="BG216">
        <v>1327.11625</v>
      </c>
      <c r="BH216">
        <v>35.191162499999997</v>
      </c>
      <c r="BI216">
        <v>34.357125000000003</v>
      </c>
      <c r="BJ216">
        <v>1311.4237499999999</v>
      </c>
      <c r="BK216">
        <v>35.038737500000003</v>
      </c>
      <c r="BL216">
        <v>650.07212499999991</v>
      </c>
      <c r="BM216">
        <v>101.000125</v>
      </c>
      <c r="BN216">
        <v>9.9836312499999996E-2</v>
      </c>
      <c r="BO216">
        <v>33.049287500000013</v>
      </c>
      <c r="BP216">
        <v>33.044750000000001</v>
      </c>
      <c r="BQ216">
        <v>999.9</v>
      </c>
      <c r="BR216">
        <v>0</v>
      </c>
      <c r="BS216">
        <v>0</v>
      </c>
      <c r="BT216">
        <v>9007.4212499999994</v>
      </c>
      <c r="BU216">
        <v>0</v>
      </c>
      <c r="BV216">
        <v>84.026637499999993</v>
      </c>
      <c r="BW216">
        <v>-21.298575</v>
      </c>
      <c r="BX216">
        <v>1353.44875</v>
      </c>
      <c r="BY216">
        <v>1374.3362500000001</v>
      </c>
      <c r="BZ216">
        <v>0.83407212500000005</v>
      </c>
      <c r="CA216">
        <v>1327.11625</v>
      </c>
      <c r="CB216">
        <v>34.357125000000003</v>
      </c>
      <c r="CC216">
        <v>3.5543200000000001</v>
      </c>
      <c r="CD216">
        <v>3.47007625</v>
      </c>
      <c r="CE216">
        <v>26.881462500000001</v>
      </c>
      <c r="CF216">
        <v>26.474062499999999</v>
      </c>
      <c r="CG216">
        <v>1200.0137500000001</v>
      </c>
      <c r="CH216">
        <v>0.50004700000000002</v>
      </c>
      <c r="CI216">
        <v>0.49995299999999998</v>
      </c>
      <c r="CJ216">
        <v>0</v>
      </c>
      <c r="CK216">
        <v>1572.8824999999999</v>
      </c>
      <c r="CL216">
        <v>4.9990899999999998</v>
      </c>
      <c r="CM216">
        <v>18164.150000000001</v>
      </c>
      <c r="CN216">
        <v>9558.1387500000001</v>
      </c>
      <c r="CO216">
        <v>44.007750000000001</v>
      </c>
      <c r="CP216">
        <v>46.061999999999998</v>
      </c>
      <c r="CQ216">
        <v>44.875</v>
      </c>
      <c r="CR216">
        <v>45.25</v>
      </c>
      <c r="CS216">
        <v>45.280999999999999</v>
      </c>
      <c r="CT216">
        <v>597.56375000000003</v>
      </c>
      <c r="CU216">
        <v>597.45000000000005</v>
      </c>
      <c r="CV216">
        <v>0</v>
      </c>
      <c r="CW216">
        <v>1670961940.5999999</v>
      </c>
      <c r="CX216">
        <v>0</v>
      </c>
      <c r="CY216">
        <v>1670954496.5999999</v>
      </c>
      <c r="CZ216" t="s">
        <v>356</v>
      </c>
      <c r="DA216">
        <v>1670954495.5999999</v>
      </c>
      <c r="DB216">
        <v>1670954496.5999999</v>
      </c>
      <c r="DC216">
        <v>16</v>
      </c>
      <c r="DD216">
        <v>-7.6999999999999999E-2</v>
      </c>
      <c r="DE216">
        <v>-1.0999999999999999E-2</v>
      </c>
      <c r="DF216">
        <v>-4.38</v>
      </c>
      <c r="DG216">
        <v>0.152</v>
      </c>
      <c r="DH216">
        <v>415</v>
      </c>
      <c r="DI216">
        <v>32</v>
      </c>
      <c r="DJ216">
        <v>0.4</v>
      </c>
      <c r="DK216">
        <v>0.41</v>
      </c>
      <c r="DL216">
        <v>-21.208612195121951</v>
      </c>
      <c r="DM216">
        <v>-0.54481881533101539</v>
      </c>
      <c r="DN216">
        <v>6.8536909034909457E-2</v>
      </c>
      <c r="DO216">
        <v>0</v>
      </c>
      <c r="DP216">
        <v>0.84126319512195125</v>
      </c>
      <c r="DQ216">
        <v>-2.469365853658426E-2</v>
      </c>
      <c r="DR216">
        <v>3.7882523560537709E-3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368</v>
      </c>
      <c r="EA216">
        <v>3.2957399999999999</v>
      </c>
      <c r="EB216">
        <v>2.6252200000000001</v>
      </c>
      <c r="EC216">
        <v>0.22068499999999999</v>
      </c>
      <c r="ED216">
        <v>0.22081100000000001</v>
      </c>
      <c r="EE216">
        <v>0.142177</v>
      </c>
      <c r="EF216">
        <v>0.13839399999999999</v>
      </c>
      <c r="EG216">
        <v>23521.1</v>
      </c>
      <c r="EH216">
        <v>23924.1</v>
      </c>
      <c r="EI216">
        <v>28093.8</v>
      </c>
      <c r="EJ216">
        <v>29568.9</v>
      </c>
      <c r="EK216">
        <v>33165.199999999997</v>
      </c>
      <c r="EL216">
        <v>35372.400000000001</v>
      </c>
      <c r="EM216">
        <v>39652.400000000001</v>
      </c>
      <c r="EN216">
        <v>42261.2</v>
      </c>
      <c r="EO216">
        <v>2.1497199999999999</v>
      </c>
      <c r="EP216">
        <v>2.1682999999999999</v>
      </c>
      <c r="EQ216">
        <v>0.116907</v>
      </c>
      <c r="ER216">
        <v>0</v>
      </c>
      <c r="ES216">
        <v>31.143699999999999</v>
      </c>
      <c r="ET216">
        <v>999.9</v>
      </c>
      <c r="EU216">
        <v>71</v>
      </c>
      <c r="EV216">
        <v>35.1</v>
      </c>
      <c r="EW216">
        <v>39.929600000000001</v>
      </c>
      <c r="EX216">
        <v>57.576300000000003</v>
      </c>
      <c r="EY216">
        <v>-3.2331699999999999</v>
      </c>
      <c r="EZ216">
        <v>2</v>
      </c>
      <c r="FA216">
        <v>0.55574699999999999</v>
      </c>
      <c r="FB216">
        <v>0.53728200000000004</v>
      </c>
      <c r="FC216">
        <v>20.270099999999999</v>
      </c>
      <c r="FD216">
        <v>5.2166899999999998</v>
      </c>
      <c r="FE216">
        <v>12.008599999999999</v>
      </c>
      <c r="FF216">
        <v>4.9865500000000003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1.8622799999999999</v>
      </c>
      <c r="FN216">
        <v>1.8643099999999999</v>
      </c>
      <c r="FO216">
        <v>1.8603499999999999</v>
      </c>
      <c r="FP216">
        <v>1.86111</v>
      </c>
      <c r="FQ216">
        <v>1.8602000000000001</v>
      </c>
      <c r="FR216">
        <v>1.86188</v>
      </c>
      <c r="FS216">
        <v>1.8584700000000001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-5.61</v>
      </c>
      <c r="GH216">
        <v>0.15240000000000001</v>
      </c>
      <c r="GI216">
        <v>-3.43048097447471</v>
      </c>
      <c r="GJ216">
        <v>-2.7043828418459848E-3</v>
      </c>
      <c r="GK216">
        <v>1.1637646390227569E-6</v>
      </c>
      <c r="GL216">
        <v>-2.7935288173591201E-10</v>
      </c>
      <c r="GM216">
        <v>0.15243500000000409</v>
      </c>
      <c r="GN216">
        <v>0</v>
      </c>
      <c r="GO216">
        <v>0</v>
      </c>
      <c r="GP216">
        <v>0</v>
      </c>
      <c r="GQ216">
        <v>5</v>
      </c>
      <c r="GR216">
        <v>2087</v>
      </c>
      <c r="GS216">
        <v>4</v>
      </c>
      <c r="GT216">
        <v>31</v>
      </c>
      <c r="GU216">
        <v>123.5</v>
      </c>
      <c r="GV216">
        <v>123.5</v>
      </c>
      <c r="GW216">
        <v>3.4948700000000001</v>
      </c>
      <c r="GX216">
        <v>2.5305200000000001</v>
      </c>
      <c r="GY216">
        <v>2.04834</v>
      </c>
      <c r="GZ216">
        <v>2.6184099999999999</v>
      </c>
      <c r="HA216">
        <v>2.1972700000000001</v>
      </c>
      <c r="HB216">
        <v>2.33887</v>
      </c>
      <c r="HC216">
        <v>40.527500000000003</v>
      </c>
      <c r="HD216">
        <v>13.273999999999999</v>
      </c>
      <c r="HE216">
        <v>18</v>
      </c>
      <c r="HF216">
        <v>653.88900000000001</v>
      </c>
      <c r="HG216">
        <v>743.27300000000002</v>
      </c>
      <c r="HH216">
        <v>30.998899999999999</v>
      </c>
      <c r="HI216">
        <v>34.230800000000002</v>
      </c>
      <c r="HJ216">
        <v>30.0002</v>
      </c>
      <c r="HK216">
        <v>34.0105</v>
      </c>
      <c r="HL216">
        <v>33.984699999999997</v>
      </c>
      <c r="HM216">
        <v>69.947800000000001</v>
      </c>
      <c r="HN216">
        <v>17.589300000000001</v>
      </c>
      <c r="HO216">
        <v>100</v>
      </c>
      <c r="HP216">
        <v>31</v>
      </c>
      <c r="HQ216">
        <v>1343.83</v>
      </c>
      <c r="HR216">
        <v>34.362499999999997</v>
      </c>
      <c r="HS216">
        <v>98.99</v>
      </c>
      <c r="HT216">
        <v>98.002899999999997</v>
      </c>
    </row>
    <row r="217" spans="1:228" x14ac:dyDescent="0.2">
      <c r="A217">
        <v>202</v>
      </c>
      <c r="B217">
        <v>1670961912.5999999</v>
      </c>
      <c r="C217">
        <v>802.59999990463257</v>
      </c>
      <c r="D217" t="s">
        <v>763</v>
      </c>
      <c r="E217" t="s">
        <v>764</v>
      </c>
      <c r="F217">
        <v>4</v>
      </c>
      <c r="G217">
        <v>1670961910.5999999</v>
      </c>
      <c r="H217">
        <f t="shared" si="102"/>
        <v>2.0461100501429578E-3</v>
      </c>
      <c r="I217">
        <f t="shared" si="103"/>
        <v>2.0461100501429579</v>
      </c>
      <c r="J217">
        <f t="shared" si="104"/>
        <v>24.791437161085067</v>
      </c>
      <c r="K217">
        <f t="shared" si="105"/>
        <v>1313.0728571428569</v>
      </c>
      <c r="L217">
        <f t="shared" si="106"/>
        <v>984.19200025501777</v>
      </c>
      <c r="M217">
        <f t="shared" si="107"/>
        <v>99.500660677214185</v>
      </c>
      <c r="N217">
        <f t="shared" si="108"/>
        <v>132.75013083745642</v>
      </c>
      <c r="O217">
        <f t="shared" si="109"/>
        <v>0.13433484092271097</v>
      </c>
      <c r="P217">
        <f t="shared" si="110"/>
        <v>3.6778866624098967</v>
      </c>
      <c r="Q217">
        <f t="shared" si="111"/>
        <v>0.13166735803580881</v>
      </c>
      <c r="R217">
        <f t="shared" si="112"/>
        <v>8.252734979531634E-2</v>
      </c>
      <c r="S217">
        <f t="shared" si="113"/>
        <v>226.1105593748479</v>
      </c>
      <c r="T217">
        <f t="shared" si="114"/>
        <v>33.681573145867993</v>
      </c>
      <c r="U217">
        <f t="shared" si="115"/>
        <v>33.031857142857142</v>
      </c>
      <c r="V217">
        <f t="shared" si="116"/>
        <v>5.061157270655861</v>
      </c>
      <c r="W217">
        <f t="shared" si="117"/>
        <v>70.262994391316269</v>
      </c>
      <c r="X217">
        <f t="shared" si="118"/>
        <v>3.5570453819395884</v>
      </c>
      <c r="Y217">
        <f t="shared" si="119"/>
        <v>5.0624733727249174</v>
      </c>
      <c r="Z217">
        <f t="shared" si="120"/>
        <v>1.5041118887162725</v>
      </c>
      <c r="AA217">
        <f t="shared" si="121"/>
        <v>-90.233453211304436</v>
      </c>
      <c r="AB217">
        <f t="shared" si="122"/>
        <v>0.91776344487097017</v>
      </c>
      <c r="AC217">
        <f t="shared" si="123"/>
        <v>5.7168051152072005E-2</v>
      </c>
      <c r="AD217">
        <f t="shared" si="124"/>
        <v>136.85203765956649</v>
      </c>
      <c r="AE217">
        <f t="shared" si="125"/>
        <v>48.577187627492371</v>
      </c>
      <c r="AF217">
        <f t="shared" si="126"/>
        <v>2.056152559112137</v>
      </c>
      <c r="AG217">
        <f t="shared" si="127"/>
        <v>24.791437161085067</v>
      </c>
      <c r="AH217">
        <v>1381.1344595011101</v>
      </c>
      <c r="AI217">
        <v>1363.595515151515</v>
      </c>
      <c r="AJ217">
        <v>1.757929116514019</v>
      </c>
      <c r="AK217">
        <v>64.07577277955869</v>
      </c>
      <c r="AL217">
        <f t="shared" si="128"/>
        <v>2.0461100501429579</v>
      </c>
      <c r="AM217">
        <v>34.358580874247728</v>
      </c>
      <c r="AN217">
        <v>35.178574125874128</v>
      </c>
      <c r="AO217">
        <v>-2.370237144041518E-6</v>
      </c>
      <c r="AP217">
        <v>91.892419978846732</v>
      </c>
      <c r="AQ217">
        <v>35</v>
      </c>
      <c r="AR217">
        <v>5</v>
      </c>
      <c r="AS217">
        <f t="shared" si="129"/>
        <v>1</v>
      </c>
      <c r="AT217">
        <f t="shared" si="130"/>
        <v>0</v>
      </c>
      <c r="AU217">
        <f t="shared" si="131"/>
        <v>47284.966367779067</v>
      </c>
      <c r="AV217">
        <f t="shared" si="132"/>
        <v>1199.994285714286</v>
      </c>
      <c r="AW217">
        <f t="shared" si="133"/>
        <v>1025.9182421631338</v>
      </c>
      <c r="AX217">
        <f t="shared" si="134"/>
        <v>0.8549359395927999</v>
      </c>
      <c r="AY217">
        <f t="shared" si="135"/>
        <v>0.18842636341410374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1670961910.5999999</v>
      </c>
      <c r="BF217">
        <v>1313.0728571428569</v>
      </c>
      <c r="BG217">
        <v>1334.3714285714279</v>
      </c>
      <c r="BH217">
        <v>35.183842857142857</v>
      </c>
      <c r="BI217">
        <v>34.359842857142851</v>
      </c>
      <c r="BJ217">
        <v>1318.687142857143</v>
      </c>
      <c r="BK217">
        <v>35.031371428571433</v>
      </c>
      <c r="BL217">
        <v>650.03457142857144</v>
      </c>
      <c r="BM217">
        <v>100.9988571428571</v>
      </c>
      <c r="BN217">
        <v>9.9973828571428586E-2</v>
      </c>
      <c r="BO217">
        <v>33.03648571428571</v>
      </c>
      <c r="BP217">
        <v>33.031857142857142</v>
      </c>
      <c r="BQ217">
        <v>999.89999999999986</v>
      </c>
      <c r="BR217">
        <v>0</v>
      </c>
      <c r="BS217">
        <v>0</v>
      </c>
      <c r="BT217">
        <v>9005.5357142857138</v>
      </c>
      <c r="BU217">
        <v>0</v>
      </c>
      <c r="BV217">
        <v>84.472042857142853</v>
      </c>
      <c r="BW217">
        <v>-21.29682857142857</v>
      </c>
      <c r="BX217">
        <v>1360.957142857143</v>
      </c>
      <c r="BY217">
        <v>1381.851428571428</v>
      </c>
      <c r="BZ217">
        <v>0.8239995714285715</v>
      </c>
      <c r="CA217">
        <v>1334.3714285714279</v>
      </c>
      <c r="CB217">
        <v>34.359842857142851</v>
      </c>
      <c r="CC217">
        <v>3.5535285714285711</v>
      </c>
      <c r="CD217">
        <v>3.470307142857143</v>
      </c>
      <c r="CE217">
        <v>26.877685714285722</v>
      </c>
      <c r="CF217">
        <v>26.475157142857149</v>
      </c>
      <c r="CG217">
        <v>1199.994285714286</v>
      </c>
      <c r="CH217">
        <v>0.50005114285714281</v>
      </c>
      <c r="CI217">
        <v>0.49994885714285708</v>
      </c>
      <c r="CJ217">
        <v>0</v>
      </c>
      <c r="CK217">
        <v>1575.3428571428569</v>
      </c>
      <c r="CL217">
        <v>4.9990899999999998</v>
      </c>
      <c r="CM217">
        <v>18191.985714285711</v>
      </c>
      <c r="CN217">
        <v>9557.982857142857</v>
      </c>
      <c r="CO217">
        <v>44</v>
      </c>
      <c r="CP217">
        <v>46.061999999999998</v>
      </c>
      <c r="CQ217">
        <v>44.875</v>
      </c>
      <c r="CR217">
        <v>45.223000000000013</v>
      </c>
      <c r="CS217">
        <v>45.294285714285721</v>
      </c>
      <c r="CT217">
        <v>597.56000000000006</v>
      </c>
      <c r="CU217">
        <v>597.43428571428569</v>
      </c>
      <c r="CV217">
        <v>0</v>
      </c>
      <c r="CW217">
        <v>1670961944.8</v>
      </c>
      <c r="CX217">
        <v>0</v>
      </c>
      <c r="CY217">
        <v>1670954496.5999999</v>
      </c>
      <c r="CZ217" t="s">
        <v>356</v>
      </c>
      <c r="DA217">
        <v>1670954495.5999999</v>
      </c>
      <c r="DB217">
        <v>1670954496.5999999</v>
      </c>
      <c r="DC217">
        <v>16</v>
      </c>
      <c r="DD217">
        <v>-7.6999999999999999E-2</v>
      </c>
      <c r="DE217">
        <v>-1.0999999999999999E-2</v>
      </c>
      <c r="DF217">
        <v>-4.38</v>
      </c>
      <c r="DG217">
        <v>0.152</v>
      </c>
      <c r="DH217">
        <v>415</v>
      </c>
      <c r="DI217">
        <v>32</v>
      </c>
      <c r="DJ217">
        <v>0.4</v>
      </c>
      <c r="DK217">
        <v>0.41</v>
      </c>
      <c r="DL217">
        <v>-21.2424225</v>
      </c>
      <c r="DM217">
        <v>-0.54254296435268623</v>
      </c>
      <c r="DN217">
        <v>6.5439687833530699E-2</v>
      </c>
      <c r="DO217">
        <v>0</v>
      </c>
      <c r="DP217">
        <v>0.83835159999999997</v>
      </c>
      <c r="DQ217">
        <v>-5.5835324577862423E-2</v>
      </c>
      <c r="DR217">
        <v>6.4237004436695274E-3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368</v>
      </c>
      <c r="EA217">
        <v>3.29555</v>
      </c>
      <c r="EB217">
        <v>2.62547</v>
      </c>
      <c r="EC217">
        <v>0.22137799999999999</v>
      </c>
      <c r="ED217">
        <v>0.22148899999999999</v>
      </c>
      <c r="EE217">
        <v>0.14215</v>
      </c>
      <c r="EF217">
        <v>0.13839799999999999</v>
      </c>
      <c r="EG217">
        <v>23500.2</v>
      </c>
      <c r="EH217">
        <v>23902.7</v>
      </c>
      <c r="EI217">
        <v>28093.9</v>
      </c>
      <c r="EJ217">
        <v>29568.2</v>
      </c>
      <c r="EK217">
        <v>33166.400000000001</v>
      </c>
      <c r="EL217">
        <v>35371.699999999997</v>
      </c>
      <c r="EM217">
        <v>39652.6</v>
      </c>
      <c r="EN217">
        <v>42260.5</v>
      </c>
      <c r="EO217">
        <v>2.1496499999999998</v>
      </c>
      <c r="EP217">
        <v>2.16845</v>
      </c>
      <c r="EQ217">
        <v>0.11652</v>
      </c>
      <c r="ER217">
        <v>0</v>
      </c>
      <c r="ES217">
        <v>31.135999999999999</v>
      </c>
      <c r="ET217">
        <v>999.9</v>
      </c>
      <c r="EU217">
        <v>71</v>
      </c>
      <c r="EV217">
        <v>35.1</v>
      </c>
      <c r="EW217">
        <v>39.927</v>
      </c>
      <c r="EX217">
        <v>57.756300000000003</v>
      </c>
      <c r="EY217">
        <v>-3.1049699999999998</v>
      </c>
      <c r="EZ217">
        <v>2</v>
      </c>
      <c r="FA217">
        <v>0.55586599999999997</v>
      </c>
      <c r="FB217">
        <v>0.53054500000000004</v>
      </c>
      <c r="FC217">
        <v>20.270199999999999</v>
      </c>
      <c r="FD217">
        <v>5.2165400000000002</v>
      </c>
      <c r="FE217">
        <v>12.0083</v>
      </c>
      <c r="FF217">
        <v>4.9863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1.8623000000000001</v>
      </c>
      <c r="FN217">
        <v>1.86432</v>
      </c>
      <c r="FO217">
        <v>1.8603499999999999</v>
      </c>
      <c r="FP217">
        <v>1.86111</v>
      </c>
      <c r="FQ217">
        <v>1.8602000000000001</v>
      </c>
      <c r="FR217">
        <v>1.86188</v>
      </c>
      <c r="FS217">
        <v>1.85849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-5.61</v>
      </c>
      <c r="GH217">
        <v>0.1525</v>
      </c>
      <c r="GI217">
        <v>-3.43048097447471</v>
      </c>
      <c r="GJ217">
        <v>-2.7043828418459848E-3</v>
      </c>
      <c r="GK217">
        <v>1.1637646390227569E-6</v>
      </c>
      <c r="GL217">
        <v>-2.7935288173591201E-10</v>
      </c>
      <c r="GM217">
        <v>0.15243500000000409</v>
      </c>
      <c r="GN217">
        <v>0</v>
      </c>
      <c r="GO217">
        <v>0</v>
      </c>
      <c r="GP217">
        <v>0</v>
      </c>
      <c r="GQ217">
        <v>5</v>
      </c>
      <c r="GR217">
        <v>2087</v>
      </c>
      <c r="GS217">
        <v>4</v>
      </c>
      <c r="GT217">
        <v>31</v>
      </c>
      <c r="GU217">
        <v>123.6</v>
      </c>
      <c r="GV217">
        <v>123.6</v>
      </c>
      <c r="GW217">
        <v>3.5083000000000002</v>
      </c>
      <c r="GX217">
        <v>2.51709</v>
      </c>
      <c r="GY217">
        <v>2.04834</v>
      </c>
      <c r="GZ217">
        <v>2.6184099999999999</v>
      </c>
      <c r="HA217">
        <v>2.1972700000000001</v>
      </c>
      <c r="HB217">
        <v>2.3730500000000001</v>
      </c>
      <c r="HC217">
        <v>40.527500000000003</v>
      </c>
      <c r="HD217">
        <v>13.256399999999999</v>
      </c>
      <c r="HE217">
        <v>18</v>
      </c>
      <c r="HF217">
        <v>653.87</v>
      </c>
      <c r="HG217">
        <v>743.46199999999999</v>
      </c>
      <c r="HH217">
        <v>30.9985</v>
      </c>
      <c r="HI217">
        <v>34.233699999999999</v>
      </c>
      <c r="HJ217">
        <v>30.000299999999999</v>
      </c>
      <c r="HK217">
        <v>34.014299999999999</v>
      </c>
      <c r="HL217">
        <v>33.988300000000002</v>
      </c>
      <c r="HM217">
        <v>70.2273</v>
      </c>
      <c r="HN217">
        <v>17.589300000000001</v>
      </c>
      <c r="HO217">
        <v>100</v>
      </c>
      <c r="HP217">
        <v>31</v>
      </c>
      <c r="HQ217">
        <v>1350.51</v>
      </c>
      <c r="HR217">
        <v>34.362499999999997</v>
      </c>
      <c r="HS217">
        <v>98.990399999999994</v>
      </c>
      <c r="HT217">
        <v>98.001099999999994</v>
      </c>
    </row>
    <row r="218" spans="1:228" x14ac:dyDescent="0.2">
      <c r="A218">
        <v>203</v>
      </c>
      <c r="B218">
        <v>1670961916.5999999</v>
      </c>
      <c r="C218">
        <v>806.59999990463257</v>
      </c>
      <c r="D218" t="s">
        <v>765</v>
      </c>
      <c r="E218" t="s">
        <v>766</v>
      </c>
      <c r="F218">
        <v>4</v>
      </c>
      <c r="G218">
        <v>1670961914.2874999</v>
      </c>
      <c r="H218">
        <f t="shared" si="102"/>
        <v>2.0099708283657972E-3</v>
      </c>
      <c r="I218">
        <f t="shared" si="103"/>
        <v>2.0099708283657973</v>
      </c>
      <c r="J218">
        <f t="shared" si="104"/>
        <v>25.24640444510943</v>
      </c>
      <c r="K218">
        <f t="shared" si="105"/>
        <v>1319.25125</v>
      </c>
      <c r="L218">
        <f t="shared" si="106"/>
        <v>980.00430473156052</v>
      </c>
      <c r="M218">
        <f t="shared" si="107"/>
        <v>99.08013152231193</v>
      </c>
      <c r="N218">
        <f t="shared" si="108"/>
        <v>133.37858489996989</v>
      </c>
      <c r="O218">
        <f t="shared" si="109"/>
        <v>0.13218863267800901</v>
      </c>
      <c r="P218">
        <f t="shared" si="110"/>
        <v>3.676061977360439</v>
      </c>
      <c r="Q218">
        <f t="shared" si="111"/>
        <v>0.12960356438466586</v>
      </c>
      <c r="R218">
        <f t="shared" si="112"/>
        <v>8.1230275247690858E-2</v>
      </c>
      <c r="S218">
        <f t="shared" si="113"/>
        <v>226.11100423222598</v>
      </c>
      <c r="T218">
        <f t="shared" si="114"/>
        <v>33.672517262465924</v>
      </c>
      <c r="U218">
        <f t="shared" si="115"/>
        <v>33.017262500000001</v>
      </c>
      <c r="V218">
        <f t="shared" si="116"/>
        <v>5.05700933457197</v>
      </c>
      <c r="W218">
        <f t="shared" si="117"/>
        <v>70.306218544163343</v>
      </c>
      <c r="X218">
        <f t="shared" si="118"/>
        <v>3.555848978363175</v>
      </c>
      <c r="Y218">
        <f t="shared" si="119"/>
        <v>5.0576592682616592</v>
      </c>
      <c r="Z218">
        <f t="shared" si="120"/>
        <v>1.501160356208795</v>
      </c>
      <c r="AA218">
        <f t="shared" si="121"/>
        <v>-88.639713530931658</v>
      </c>
      <c r="AB218">
        <f t="shared" si="122"/>
        <v>0.45334556447766922</v>
      </c>
      <c r="AC218">
        <f t="shared" si="123"/>
        <v>2.8248825827774389E-2</v>
      </c>
      <c r="AD218">
        <f t="shared" si="124"/>
        <v>137.95288509159977</v>
      </c>
      <c r="AE218">
        <f t="shared" si="125"/>
        <v>48.477753894710141</v>
      </c>
      <c r="AF218">
        <f t="shared" si="126"/>
        <v>2.0274582871115987</v>
      </c>
      <c r="AG218">
        <f t="shared" si="127"/>
        <v>25.24640444510943</v>
      </c>
      <c r="AH218">
        <v>1387.9777984307991</v>
      </c>
      <c r="AI218">
        <v>1370.436909090909</v>
      </c>
      <c r="AJ218">
        <v>1.7081066530255939</v>
      </c>
      <c r="AK218">
        <v>64.07577277955869</v>
      </c>
      <c r="AL218">
        <f t="shared" si="128"/>
        <v>2.0099708283657973</v>
      </c>
      <c r="AM218">
        <v>34.35945710845732</v>
      </c>
      <c r="AN218">
        <v>35.165418881118903</v>
      </c>
      <c r="AO218">
        <v>-7.6301353546941926E-5</v>
      </c>
      <c r="AP218">
        <v>91.892419978846732</v>
      </c>
      <c r="AQ218">
        <v>35</v>
      </c>
      <c r="AR218">
        <v>5</v>
      </c>
      <c r="AS218">
        <f t="shared" si="129"/>
        <v>1</v>
      </c>
      <c r="AT218">
        <f t="shared" si="130"/>
        <v>0</v>
      </c>
      <c r="AU218">
        <f t="shared" si="131"/>
        <v>47254.99795022652</v>
      </c>
      <c r="AV218">
        <f t="shared" si="132"/>
        <v>1199.9949999999999</v>
      </c>
      <c r="AW218">
        <f t="shared" si="133"/>
        <v>1025.9190135918268</v>
      </c>
      <c r="AX218">
        <f t="shared" si="134"/>
        <v>0.85493607356016232</v>
      </c>
      <c r="AY218">
        <f t="shared" si="135"/>
        <v>0.18842662197111321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1670961914.2874999</v>
      </c>
      <c r="BF218">
        <v>1319.25125</v>
      </c>
      <c r="BG218">
        <v>1340.49875</v>
      </c>
      <c r="BH218">
        <v>35.170999999999999</v>
      </c>
      <c r="BI218">
        <v>34.358462500000002</v>
      </c>
      <c r="BJ218">
        <v>1324.8712499999999</v>
      </c>
      <c r="BK218">
        <v>35.018562500000002</v>
      </c>
      <c r="BL218">
        <v>650.0138750000001</v>
      </c>
      <c r="BM218">
        <v>101.001625</v>
      </c>
      <c r="BN218">
        <v>0.100105925</v>
      </c>
      <c r="BO218">
        <v>33.019550000000002</v>
      </c>
      <c r="BP218">
        <v>33.017262500000001</v>
      </c>
      <c r="BQ218">
        <v>999.9</v>
      </c>
      <c r="BR218">
        <v>0</v>
      </c>
      <c r="BS218">
        <v>0</v>
      </c>
      <c r="BT218">
        <v>8998.9837500000012</v>
      </c>
      <c r="BU218">
        <v>0</v>
      </c>
      <c r="BV218">
        <v>85.276062499999995</v>
      </c>
      <c r="BW218">
        <v>-21.248774999999998</v>
      </c>
      <c r="BX218">
        <v>1367.3412499999999</v>
      </c>
      <c r="BY218">
        <v>1388.1949999999999</v>
      </c>
      <c r="BZ218">
        <v>0.81253425000000001</v>
      </c>
      <c r="CA218">
        <v>1340.49875</v>
      </c>
      <c r="CB218">
        <v>34.358462500000002</v>
      </c>
      <c r="CC218">
        <v>3.5523262500000001</v>
      </c>
      <c r="CD218">
        <v>3.4702587500000002</v>
      </c>
      <c r="CE218">
        <v>26.871937500000001</v>
      </c>
      <c r="CF218">
        <v>26.474937499999999</v>
      </c>
      <c r="CG218">
        <v>1199.9949999999999</v>
      </c>
      <c r="CH218">
        <v>0.50004700000000002</v>
      </c>
      <c r="CI218">
        <v>0.49995299999999998</v>
      </c>
      <c r="CJ218">
        <v>0</v>
      </c>
      <c r="CK218">
        <v>1577.8724999999999</v>
      </c>
      <c r="CL218">
        <v>4.9990899999999998</v>
      </c>
      <c r="CM218">
        <v>18216.974999999999</v>
      </c>
      <c r="CN218">
        <v>9557.9862499999999</v>
      </c>
      <c r="CO218">
        <v>44</v>
      </c>
      <c r="CP218">
        <v>46.046499999999988</v>
      </c>
      <c r="CQ218">
        <v>44.875</v>
      </c>
      <c r="CR218">
        <v>45.186999999999998</v>
      </c>
      <c r="CS218">
        <v>45.296499999999988</v>
      </c>
      <c r="CT218">
        <v>597.55499999999995</v>
      </c>
      <c r="CU218">
        <v>597.44000000000005</v>
      </c>
      <c r="CV218">
        <v>0</v>
      </c>
      <c r="CW218">
        <v>1670961949</v>
      </c>
      <c r="CX218">
        <v>0</v>
      </c>
      <c r="CY218">
        <v>1670954496.5999999</v>
      </c>
      <c r="CZ218" t="s">
        <v>356</v>
      </c>
      <c r="DA218">
        <v>1670954495.5999999</v>
      </c>
      <c r="DB218">
        <v>1670954496.5999999</v>
      </c>
      <c r="DC218">
        <v>16</v>
      </c>
      <c r="DD218">
        <v>-7.6999999999999999E-2</v>
      </c>
      <c r="DE218">
        <v>-1.0999999999999999E-2</v>
      </c>
      <c r="DF218">
        <v>-4.38</v>
      </c>
      <c r="DG218">
        <v>0.152</v>
      </c>
      <c r="DH218">
        <v>415</v>
      </c>
      <c r="DI218">
        <v>32</v>
      </c>
      <c r="DJ218">
        <v>0.4</v>
      </c>
      <c r="DK218">
        <v>0.41</v>
      </c>
      <c r="DL218">
        <v>-21.25542926829268</v>
      </c>
      <c r="DM218">
        <v>-0.19149407665503471</v>
      </c>
      <c r="DN218">
        <v>5.624433302143015E-2</v>
      </c>
      <c r="DO218">
        <v>0</v>
      </c>
      <c r="DP218">
        <v>0.83202012195121955</v>
      </c>
      <c r="DQ218">
        <v>-0.1028929756097567</v>
      </c>
      <c r="DR218">
        <v>1.110438723492552E-2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3.29562</v>
      </c>
      <c r="EB218">
        <v>2.6251500000000001</v>
      </c>
      <c r="EC218">
        <v>0.22205900000000001</v>
      </c>
      <c r="ED218">
        <v>0.22217500000000001</v>
      </c>
      <c r="EE218">
        <v>0.14211399999999999</v>
      </c>
      <c r="EF218">
        <v>0.13839199999999999</v>
      </c>
      <c r="EG218">
        <v>23479.4</v>
      </c>
      <c r="EH218">
        <v>23881.7</v>
      </c>
      <c r="EI218">
        <v>28093.8</v>
      </c>
      <c r="EJ218">
        <v>29568.5</v>
      </c>
      <c r="EK218">
        <v>33167.699999999997</v>
      </c>
      <c r="EL218">
        <v>35372</v>
      </c>
      <c r="EM218">
        <v>39652.400000000001</v>
      </c>
      <c r="EN218">
        <v>42260.6</v>
      </c>
      <c r="EO218">
        <v>2.1498200000000001</v>
      </c>
      <c r="EP218">
        <v>2.1682800000000002</v>
      </c>
      <c r="EQ218">
        <v>0.116073</v>
      </c>
      <c r="ER218">
        <v>0</v>
      </c>
      <c r="ES218">
        <v>31.122599999999998</v>
      </c>
      <c r="ET218">
        <v>999.9</v>
      </c>
      <c r="EU218">
        <v>71</v>
      </c>
      <c r="EV218">
        <v>35.1</v>
      </c>
      <c r="EW218">
        <v>39.928199999999997</v>
      </c>
      <c r="EX218">
        <v>57.606299999999997</v>
      </c>
      <c r="EY218">
        <v>-3.24119</v>
      </c>
      <c r="EZ218">
        <v>2</v>
      </c>
      <c r="FA218">
        <v>0.55583099999999996</v>
      </c>
      <c r="FB218">
        <v>0.52284299999999995</v>
      </c>
      <c r="FC218">
        <v>20.270099999999999</v>
      </c>
      <c r="FD218">
        <v>5.2163899999999996</v>
      </c>
      <c r="FE218">
        <v>12.0082</v>
      </c>
      <c r="FF218">
        <v>4.9860499999999996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1.86585</v>
      </c>
      <c r="FM218">
        <v>1.8623000000000001</v>
      </c>
      <c r="FN218">
        <v>1.86432</v>
      </c>
      <c r="FO218">
        <v>1.8603499999999999</v>
      </c>
      <c r="FP218">
        <v>1.86111</v>
      </c>
      <c r="FQ218">
        <v>1.8602000000000001</v>
      </c>
      <c r="FR218">
        <v>1.86189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-5.63</v>
      </c>
      <c r="GH218">
        <v>0.1525</v>
      </c>
      <c r="GI218">
        <v>-3.43048097447471</v>
      </c>
      <c r="GJ218">
        <v>-2.7043828418459848E-3</v>
      </c>
      <c r="GK218">
        <v>1.1637646390227569E-6</v>
      </c>
      <c r="GL218">
        <v>-2.7935288173591201E-10</v>
      </c>
      <c r="GM218">
        <v>0.15243500000000409</v>
      </c>
      <c r="GN218">
        <v>0</v>
      </c>
      <c r="GO218">
        <v>0</v>
      </c>
      <c r="GP218">
        <v>0</v>
      </c>
      <c r="GQ218">
        <v>5</v>
      </c>
      <c r="GR218">
        <v>2087</v>
      </c>
      <c r="GS218">
        <v>4</v>
      </c>
      <c r="GT218">
        <v>31</v>
      </c>
      <c r="GU218">
        <v>123.7</v>
      </c>
      <c r="GV218">
        <v>123.7</v>
      </c>
      <c r="GW218">
        <v>3.5229499999999998</v>
      </c>
      <c r="GX218">
        <v>2.5280800000000001</v>
      </c>
      <c r="GY218">
        <v>2.04834</v>
      </c>
      <c r="GZ218">
        <v>2.6184099999999999</v>
      </c>
      <c r="HA218">
        <v>2.1972700000000001</v>
      </c>
      <c r="HB218">
        <v>2.3144499999999999</v>
      </c>
      <c r="HC218">
        <v>40.527500000000003</v>
      </c>
      <c r="HD218">
        <v>13.273999999999999</v>
      </c>
      <c r="HE218">
        <v>18</v>
      </c>
      <c r="HF218">
        <v>654.04999999999995</v>
      </c>
      <c r="HG218">
        <v>743.33699999999999</v>
      </c>
      <c r="HH218">
        <v>30.998200000000001</v>
      </c>
      <c r="HI218">
        <v>34.234900000000003</v>
      </c>
      <c r="HJ218">
        <v>30.0002</v>
      </c>
      <c r="HK218">
        <v>34.0184</v>
      </c>
      <c r="HL218">
        <v>33.991900000000001</v>
      </c>
      <c r="HM218">
        <v>70.5017</v>
      </c>
      <c r="HN218">
        <v>17.589300000000001</v>
      </c>
      <c r="HO218">
        <v>100</v>
      </c>
      <c r="HP218">
        <v>31</v>
      </c>
      <c r="HQ218">
        <v>1357.19</v>
      </c>
      <c r="HR218">
        <v>34.362499999999997</v>
      </c>
      <c r="HS218">
        <v>98.99</v>
      </c>
      <c r="HT218">
        <v>98.001499999999993</v>
      </c>
    </row>
    <row r="219" spans="1:228" x14ac:dyDescent="0.2">
      <c r="A219">
        <v>204</v>
      </c>
      <c r="B219">
        <v>1670961920.5999999</v>
      </c>
      <c r="C219">
        <v>810.59999990463257</v>
      </c>
      <c r="D219" t="s">
        <v>767</v>
      </c>
      <c r="E219" t="s">
        <v>768</v>
      </c>
      <c r="F219">
        <v>4</v>
      </c>
      <c r="G219">
        <v>1670961918.5999999</v>
      </c>
      <c r="H219">
        <f t="shared" si="102"/>
        <v>1.9867195609756666E-3</v>
      </c>
      <c r="I219">
        <f t="shared" si="103"/>
        <v>1.9867195609756665</v>
      </c>
      <c r="J219">
        <f t="shared" si="104"/>
        <v>25.259108776136284</v>
      </c>
      <c r="K219">
        <f t="shared" si="105"/>
        <v>1326.3842857142861</v>
      </c>
      <c r="L219">
        <f t="shared" si="106"/>
        <v>984.24499322566783</v>
      </c>
      <c r="M219">
        <f t="shared" si="107"/>
        <v>99.508881752919265</v>
      </c>
      <c r="N219">
        <f t="shared" si="108"/>
        <v>134.09975966808008</v>
      </c>
      <c r="O219">
        <f t="shared" si="109"/>
        <v>0.13103850168562561</v>
      </c>
      <c r="P219">
        <f t="shared" si="110"/>
        <v>3.6769822548235185</v>
      </c>
      <c r="Q219">
        <f t="shared" si="111"/>
        <v>0.12849837809421732</v>
      </c>
      <c r="R219">
        <f t="shared" si="112"/>
        <v>8.0535605159613444E-2</v>
      </c>
      <c r="S219">
        <f t="shared" si="113"/>
        <v>226.11157423214783</v>
      </c>
      <c r="T219">
        <f t="shared" si="114"/>
        <v>33.653779966064441</v>
      </c>
      <c r="U219">
        <f t="shared" si="115"/>
        <v>32.99661428571428</v>
      </c>
      <c r="V219">
        <f t="shared" si="116"/>
        <v>5.051145968611749</v>
      </c>
      <c r="W219">
        <f t="shared" si="117"/>
        <v>70.372924031614687</v>
      </c>
      <c r="X219">
        <f t="shared" si="118"/>
        <v>3.5545335431658516</v>
      </c>
      <c r="Y219">
        <f t="shared" si="119"/>
        <v>5.0509959506144648</v>
      </c>
      <c r="Z219">
        <f t="shared" si="120"/>
        <v>1.4966124254458975</v>
      </c>
      <c r="AA219">
        <f t="shared" si="121"/>
        <v>-87.614332639026898</v>
      </c>
      <c r="AB219">
        <f t="shared" si="122"/>
        <v>-0.10478054701233395</v>
      </c>
      <c r="AC219">
        <f t="shared" si="123"/>
        <v>-6.5260301165141477E-3</v>
      </c>
      <c r="AD219">
        <f t="shared" si="124"/>
        <v>138.38593501599209</v>
      </c>
      <c r="AE219">
        <f t="shared" si="125"/>
        <v>48.848701155264607</v>
      </c>
      <c r="AF219">
        <f t="shared" si="126"/>
        <v>2.0012171984169154</v>
      </c>
      <c r="AG219">
        <f t="shared" si="127"/>
        <v>25.259108776136284</v>
      </c>
      <c r="AH219">
        <v>1394.996935134724</v>
      </c>
      <c r="AI219">
        <v>1377.32896969697</v>
      </c>
      <c r="AJ219">
        <v>1.7385235885070149</v>
      </c>
      <c r="AK219">
        <v>64.07577277955869</v>
      </c>
      <c r="AL219">
        <f t="shared" si="128"/>
        <v>1.9867195609756665</v>
      </c>
      <c r="AM219">
        <v>34.35680820591412</v>
      </c>
      <c r="AN219">
        <v>35.153390909090938</v>
      </c>
      <c r="AO219">
        <v>-4.6571329040882071E-5</v>
      </c>
      <c r="AP219">
        <v>91.892419978846732</v>
      </c>
      <c r="AQ219">
        <v>35</v>
      </c>
      <c r="AR219">
        <v>5</v>
      </c>
      <c r="AS219">
        <f t="shared" si="129"/>
        <v>1</v>
      </c>
      <c r="AT219">
        <f t="shared" si="130"/>
        <v>0</v>
      </c>
      <c r="AU219">
        <f t="shared" si="131"/>
        <v>47275.068478429748</v>
      </c>
      <c r="AV219">
        <f t="shared" si="132"/>
        <v>1199.998571428571</v>
      </c>
      <c r="AW219">
        <f t="shared" si="133"/>
        <v>1025.922013591786</v>
      </c>
      <c r="AX219">
        <f t="shared" si="134"/>
        <v>0.85493602910747568</v>
      </c>
      <c r="AY219">
        <f t="shared" si="135"/>
        <v>0.18842653617742822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1670961918.5999999</v>
      </c>
      <c r="BF219">
        <v>1326.3842857142861</v>
      </c>
      <c r="BG219">
        <v>1347.78</v>
      </c>
      <c r="BH219">
        <v>35.157985714285722</v>
      </c>
      <c r="BI219">
        <v>34.35585714285714</v>
      </c>
      <c r="BJ219">
        <v>1332.011428571428</v>
      </c>
      <c r="BK219">
        <v>35.005542857142864</v>
      </c>
      <c r="BL219">
        <v>649.93542857142859</v>
      </c>
      <c r="BM219">
        <v>101.00185714285711</v>
      </c>
      <c r="BN219">
        <v>9.9883214285714297E-2</v>
      </c>
      <c r="BO219">
        <v>32.996085714285712</v>
      </c>
      <c r="BP219">
        <v>32.99661428571428</v>
      </c>
      <c r="BQ219">
        <v>999.89999999999986</v>
      </c>
      <c r="BR219">
        <v>0</v>
      </c>
      <c r="BS219">
        <v>0</v>
      </c>
      <c r="BT219">
        <v>9002.1428571428569</v>
      </c>
      <c r="BU219">
        <v>0</v>
      </c>
      <c r="BV219">
        <v>86.518528571428575</v>
      </c>
      <c r="BW219">
        <v>-21.395499999999998</v>
      </c>
      <c r="BX219">
        <v>1374.717142857143</v>
      </c>
      <c r="BY219">
        <v>1395.73</v>
      </c>
      <c r="BZ219">
        <v>0.80211371428571432</v>
      </c>
      <c r="CA219">
        <v>1347.78</v>
      </c>
      <c r="CB219">
        <v>34.35585714285714</v>
      </c>
      <c r="CC219">
        <v>3.551024285714286</v>
      </c>
      <c r="CD219">
        <v>3.4700099999999998</v>
      </c>
      <c r="CE219">
        <v>26.8657</v>
      </c>
      <c r="CF219">
        <v>26.47371428571428</v>
      </c>
      <c r="CG219">
        <v>1199.998571428571</v>
      </c>
      <c r="CH219">
        <v>0.50004700000000002</v>
      </c>
      <c r="CI219">
        <v>0.49995299999999998</v>
      </c>
      <c r="CJ219">
        <v>0</v>
      </c>
      <c r="CK219">
        <v>1580.8742857142861</v>
      </c>
      <c r="CL219">
        <v>4.9990899999999998</v>
      </c>
      <c r="CM219">
        <v>18247.471428571429</v>
      </c>
      <c r="CN219">
        <v>9557.9985714285722</v>
      </c>
      <c r="CO219">
        <v>44</v>
      </c>
      <c r="CP219">
        <v>46.008857142857153</v>
      </c>
      <c r="CQ219">
        <v>44.875</v>
      </c>
      <c r="CR219">
        <v>45.186999999999998</v>
      </c>
      <c r="CS219">
        <v>45.311999999999998</v>
      </c>
      <c r="CT219">
        <v>597.55857142857144</v>
      </c>
      <c r="CU219">
        <v>597.43999999999994</v>
      </c>
      <c r="CV219">
        <v>0</v>
      </c>
      <c r="CW219">
        <v>1670961952.5999999</v>
      </c>
      <c r="CX219">
        <v>0</v>
      </c>
      <c r="CY219">
        <v>1670954496.5999999</v>
      </c>
      <c r="CZ219" t="s">
        <v>356</v>
      </c>
      <c r="DA219">
        <v>1670954495.5999999</v>
      </c>
      <c r="DB219">
        <v>1670954496.5999999</v>
      </c>
      <c r="DC219">
        <v>16</v>
      </c>
      <c r="DD219">
        <v>-7.6999999999999999E-2</v>
      </c>
      <c r="DE219">
        <v>-1.0999999999999999E-2</v>
      </c>
      <c r="DF219">
        <v>-4.38</v>
      </c>
      <c r="DG219">
        <v>0.152</v>
      </c>
      <c r="DH219">
        <v>415</v>
      </c>
      <c r="DI219">
        <v>32</v>
      </c>
      <c r="DJ219">
        <v>0.4</v>
      </c>
      <c r="DK219">
        <v>0.41</v>
      </c>
      <c r="DL219">
        <v>-21.283948780487801</v>
      </c>
      <c r="DM219">
        <v>-0.44127386759587428</v>
      </c>
      <c r="DN219">
        <v>7.4484888373909333E-2</v>
      </c>
      <c r="DO219">
        <v>0</v>
      </c>
      <c r="DP219">
        <v>0.82490565853658537</v>
      </c>
      <c r="DQ219">
        <v>-0.1467415818815323</v>
      </c>
      <c r="DR219">
        <v>1.46051857072048E-2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3.2955700000000001</v>
      </c>
      <c r="EB219">
        <v>2.62534</v>
      </c>
      <c r="EC219">
        <v>0.22273299999999999</v>
      </c>
      <c r="ED219">
        <v>0.22285099999999999</v>
      </c>
      <c r="EE219">
        <v>0.14208000000000001</v>
      </c>
      <c r="EF219">
        <v>0.13838400000000001</v>
      </c>
      <c r="EG219">
        <v>23459.1</v>
      </c>
      <c r="EH219">
        <v>23861.1</v>
      </c>
      <c r="EI219">
        <v>28093.9</v>
      </c>
      <c r="EJ219">
        <v>29568.799999999999</v>
      </c>
      <c r="EK219">
        <v>33169.5</v>
      </c>
      <c r="EL219">
        <v>35372.9</v>
      </c>
      <c r="EM219">
        <v>39653</v>
      </c>
      <c r="EN219">
        <v>42261.2</v>
      </c>
      <c r="EO219">
        <v>2.1495700000000002</v>
      </c>
      <c r="EP219">
        <v>2.16838</v>
      </c>
      <c r="EQ219">
        <v>0.115901</v>
      </c>
      <c r="ER219">
        <v>0</v>
      </c>
      <c r="ES219">
        <v>31.107299999999999</v>
      </c>
      <c r="ET219">
        <v>999.9</v>
      </c>
      <c r="EU219">
        <v>71</v>
      </c>
      <c r="EV219">
        <v>35.1</v>
      </c>
      <c r="EW219">
        <v>39.928199999999997</v>
      </c>
      <c r="EX219">
        <v>57.846299999999999</v>
      </c>
      <c r="EY219">
        <v>-3.1370200000000001</v>
      </c>
      <c r="EZ219">
        <v>2</v>
      </c>
      <c r="FA219">
        <v>0.55596999999999996</v>
      </c>
      <c r="FB219">
        <v>0.51509300000000002</v>
      </c>
      <c r="FC219">
        <v>20.270099999999999</v>
      </c>
      <c r="FD219">
        <v>5.2163899999999996</v>
      </c>
      <c r="FE219">
        <v>12.007099999999999</v>
      </c>
      <c r="FF219">
        <v>4.9863999999999997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1.8658600000000001</v>
      </c>
      <c r="FM219">
        <v>1.8623000000000001</v>
      </c>
      <c r="FN219">
        <v>1.86432</v>
      </c>
      <c r="FO219">
        <v>1.8603499999999999</v>
      </c>
      <c r="FP219">
        <v>1.86111</v>
      </c>
      <c r="FQ219">
        <v>1.8602000000000001</v>
      </c>
      <c r="FR219">
        <v>1.86189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-5.63</v>
      </c>
      <c r="GH219">
        <v>0.15240000000000001</v>
      </c>
      <c r="GI219">
        <v>-3.43048097447471</v>
      </c>
      <c r="GJ219">
        <v>-2.7043828418459848E-3</v>
      </c>
      <c r="GK219">
        <v>1.1637646390227569E-6</v>
      </c>
      <c r="GL219">
        <v>-2.7935288173591201E-10</v>
      </c>
      <c r="GM219">
        <v>0.15243500000000409</v>
      </c>
      <c r="GN219">
        <v>0</v>
      </c>
      <c r="GO219">
        <v>0</v>
      </c>
      <c r="GP219">
        <v>0</v>
      </c>
      <c r="GQ219">
        <v>5</v>
      </c>
      <c r="GR219">
        <v>2087</v>
      </c>
      <c r="GS219">
        <v>4</v>
      </c>
      <c r="GT219">
        <v>31</v>
      </c>
      <c r="GU219">
        <v>123.8</v>
      </c>
      <c r="GV219">
        <v>123.7</v>
      </c>
      <c r="GW219">
        <v>3.5363799999999999</v>
      </c>
      <c r="GX219">
        <v>2.51953</v>
      </c>
      <c r="GY219">
        <v>2.04834</v>
      </c>
      <c r="GZ219">
        <v>2.6184099999999999</v>
      </c>
      <c r="HA219">
        <v>2.1972700000000001</v>
      </c>
      <c r="HB219">
        <v>2.35229</v>
      </c>
      <c r="HC219">
        <v>40.527500000000003</v>
      </c>
      <c r="HD219">
        <v>13.3002</v>
      </c>
      <c r="HE219">
        <v>18</v>
      </c>
      <c r="HF219">
        <v>653.88300000000004</v>
      </c>
      <c r="HG219">
        <v>743.476</v>
      </c>
      <c r="HH219">
        <v>30.998000000000001</v>
      </c>
      <c r="HI219">
        <v>34.237699999999997</v>
      </c>
      <c r="HJ219">
        <v>30.0002</v>
      </c>
      <c r="HK219">
        <v>34.021500000000003</v>
      </c>
      <c r="HL219">
        <v>33.995399999999997</v>
      </c>
      <c r="HM219">
        <v>70.771299999999997</v>
      </c>
      <c r="HN219">
        <v>17.589300000000001</v>
      </c>
      <c r="HO219">
        <v>100</v>
      </c>
      <c r="HP219">
        <v>31</v>
      </c>
      <c r="HQ219">
        <v>1363.88</v>
      </c>
      <c r="HR219">
        <v>34.362499999999997</v>
      </c>
      <c r="HS219">
        <v>98.991100000000003</v>
      </c>
      <c r="HT219">
        <v>98.002799999999993</v>
      </c>
    </row>
    <row r="220" spans="1:228" x14ac:dyDescent="0.2">
      <c r="A220">
        <v>205</v>
      </c>
      <c r="B220">
        <v>1670961924.5999999</v>
      </c>
      <c r="C220">
        <v>814.59999990463257</v>
      </c>
      <c r="D220" t="s">
        <v>769</v>
      </c>
      <c r="E220" t="s">
        <v>770</v>
      </c>
      <c r="F220">
        <v>4</v>
      </c>
      <c r="G220">
        <v>1670961922.2874999</v>
      </c>
      <c r="H220">
        <f t="shared" si="102"/>
        <v>1.9770785957433949E-3</v>
      </c>
      <c r="I220">
        <f t="shared" si="103"/>
        <v>1.977078595743395</v>
      </c>
      <c r="J220">
        <f t="shared" si="104"/>
        <v>25.158346974214982</v>
      </c>
      <c r="K220">
        <f t="shared" si="105"/>
        <v>1332.60625</v>
      </c>
      <c r="L220">
        <f t="shared" si="106"/>
        <v>991.51129388978779</v>
      </c>
      <c r="M220">
        <f t="shared" si="107"/>
        <v>100.24195278411612</v>
      </c>
      <c r="N220">
        <f t="shared" si="108"/>
        <v>134.72670822362471</v>
      </c>
      <c r="O220">
        <f t="shared" si="109"/>
        <v>0.13096818289058162</v>
      </c>
      <c r="P220">
        <f t="shared" si="110"/>
        <v>3.6772734597339651</v>
      </c>
      <c r="Q220">
        <f t="shared" si="111"/>
        <v>0.12843095306210608</v>
      </c>
      <c r="R220">
        <f t="shared" si="112"/>
        <v>8.0493211662595612E-2</v>
      </c>
      <c r="S220">
        <f t="shared" si="113"/>
        <v>226.11207410714425</v>
      </c>
      <c r="T220">
        <f t="shared" si="114"/>
        <v>33.639297712787609</v>
      </c>
      <c r="U220">
        <f t="shared" si="115"/>
        <v>32.970824999999998</v>
      </c>
      <c r="V220">
        <f t="shared" si="116"/>
        <v>5.0438310275588396</v>
      </c>
      <c r="W220">
        <f t="shared" si="117"/>
        <v>70.420748958804722</v>
      </c>
      <c r="X220">
        <f t="shared" si="118"/>
        <v>3.5536605965862655</v>
      </c>
      <c r="Y220">
        <f t="shared" si="119"/>
        <v>5.0463260461275601</v>
      </c>
      <c r="Z220">
        <f t="shared" si="120"/>
        <v>1.4901704309725741</v>
      </c>
      <c r="AA220">
        <f t="shared" si="121"/>
        <v>-87.189166072283712</v>
      </c>
      <c r="AB220">
        <f t="shared" si="122"/>
        <v>1.7445926674985224</v>
      </c>
      <c r="AC220">
        <f t="shared" si="123"/>
        <v>0.10862708160672779</v>
      </c>
      <c r="AD220">
        <f t="shared" si="124"/>
        <v>140.77612778396579</v>
      </c>
      <c r="AE220">
        <f t="shared" si="125"/>
        <v>48.713682857179798</v>
      </c>
      <c r="AF220">
        <f t="shared" si="126"/>
        <v>1.9862793416488473</v>
      </c>
      <c r="AG220">
        <f t="shared" si="127"/>
        <v>25.158346974214982</v>
      </c>
      <c r="AH220">
        <v>1401.9385535731831</v>
      </c>
      <c r="AI220">
        <v>1384.31006060606</v>
      </c>
      <c r="AJ220">
        <v>1.739510869844519</v>
      </c>
      <c r="AK220">
        <v>64.07577277955869</v>
      </c>
      <c r="AL220">
        <f t="shared" si="128"/>
        <v>1.977078595743395</v>
      </c>
      <c r="AM220">
        <v>34.355077843904063</v>
      </c>
      <c r="AN220">
        <v>35.147808391608429</v>
      </c>
      <c r="AO220">
        <v>-4.975539148239289E-5</v>
      </c>
      <c r="AP220">
        <v>91.892419978846732</v>
      </c>
      <c r="AQ220">
        <v>35</v>
      </c>
      <c r="AR220">
        <v>5</v>
      </c>
      <c r="AS220">
        <f t="shared" si="129"/>
        <v>1</v>
      </c>
      <c r="AT220">
        <f t="shared" si="130"/>
        <v>0</v>
      </c>
      <c r="AU220">
        <f t="shared" si="131"/>
        <v>47282.805365748543</v>
      </c>
      <c r="AV220">
        <f t="shared" si="132"/>
        <v>1200.00125</v>
      </c>
      <c r="AW220">
        <f t="shared" si="133"/>
        <v>1025.9243010917846</v>
      </c>
      <c r="AX220">
        <f t="shared" si="134"/>
        <v>0.85493602701812565</v>
      </c>
      <c r="AY220">
        <f t="shared" si="135"/>
        <v>0.18842653214498256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1670961922.2874999</v>
      </c>
      <c r="BF220">
        <v>1332.60625</v>
      </c>
      <c r="BG220">
        <v>1353.9425000000001</v>
      </c>
      <c r="BH220">
        <v>35.149900000000002</v>
      </c>
      <c r="BI220">
        <v>34.353762500000002</v>
      </c>
      <c r="BJ220">
        <v>1338.2425000000001</v>
      </c>
      <c r="BK220">
        <v>34.997462499999997</v>
      </c>
      <c r="BL220">
        <v>649.94387499999993</v>
      </c>
      <c r="BM220">
        <v>101.00037500000001</v>
      </c>
      <c r="BN220">
        <v>9.9787349999999997E-2</v>
      </c>
      <c r="BO220">
        <v>32.979624999999999</v>
      </c>
      <c r="BP220">
        <v>32.970824999999998</v>
      </c>
      <c r="BQ220">
        <v>999.9</v>
      </c>
      <c r="BR220">
        <v>0</v>
      </c>
      <c r="BS220">
        <v>0</v>
      </c>
      <c r="BT220">
        <v>9003.28125</v>
      </c>
      <c r="BU220">
        <v>0</v>
      </c>
      <c r="BV220">
        <v>88.078187499999999</v>
      </c>
      <c r="BW220">
        <v>-21.334262500000001</v>
      </c>
      <c r="BX220">
        <v>1381.15625</v>
      </c>
      <c r="BY220">
        <v>1402.1075000000001</v>
      </c>
      <c r="BZ220">
        <v>0.79613575000000003</v>
      </c>
      <c r="CA220">
        <v>1353.9425000000001</v>
      </c>
      <c r="CB220">
        <v>34.353762500000002</v>
      </c>
      <c r="CC220">
        <v>3.5501537500000002</v>
      </c>
      <c r="CD220">
        <v>3.4697437500000001</v>
      </c>
      <c r="CE220">
        <v>26.861525</v>
      </c>
      <c r="CF220">
        <v>26.472412500000001</v>
      </c>
      <c r="CG220">
        <v>1200.00125</v>
      </c>
      <c r="CH220">
        <v>0.50004700000000002</v>
      </c>
      <c r="CI220">
        <v>0.49995299999999998</v>
      </c>
      <c r="CJ220">
        <v>0</v>
      </c>
      <c r="CK220">
        <v>1583.2025000000001</v>
      </c>
      <c r="CL220">
        <v>4.9990899999999998</v>
      </c>
      <c r="CM220">
        <v>18272.599999999999</v>
      </c>
      <c r="CN220">
        <v>9558.036250000001</v>
      </c>
      <c r="CO220">
        <v>44</v>
      </c>
      <c r="CP220">
        <v>46</v>
      </c>
      <c r="CQ220">
        <v>44.875</v>
      </c>
      <c r="CR220">
        <v>45.155999999999999</v>
      </c>
      <c r="CS220">
        <v>45.273249999999997</v>
      </c>
      <c r="CT220">
        <v>597.55999999999995</v>
      </c>
      <c r="CU220">
        <v>597.44125000000008</v>
      </c>
      <c r="CV220">
        <v>0</v>
      </c>
      <c r="CW220">
        <v>1670961956.8</v>
      </c>
      <c r="CX220">
        <v>0</v>
      </c>
      <c r="CY220">
        <v>1670954496.5999999</v>
      </c>
      <c r="CZ220" t="s">
        <v>356</v>
      </c>
      <c r="DA220">
        <v>1670954495.5999999</v>
      </c>
      <c r="DB220">
        <v>1670954496.5999999</v>
      </c>
      <c r="DC220">
        <v>16</v>
      </c>
      <c r="DD220">
        <v>-7.6999999999999999E-2</v>
      </c>
      <c r="DE220">
        <v>-1.0999999999999999E-2</v>
      </c>
      <c r="DF220">
        <v>-4.38</v>
      </c>
      <c r="DG220">
        <v>0.152</v>
      </c>
      <c r="DH220">
        <v>415</v>
      </c>
      <c r="DI220">
        <v>32</v>
      </c>
      <c r="DJ220">
        <v>0.4</v>
      </c>
      <c r="DK220">
        <v>0.41</v>
      </c>
      <c r="DL220">
        <v>-21.316400000000002</v>
      </c>
      <c r="DM220">
        <v>-0.22335679442513831</v>
      </c>
      <c r="DN220">
        <v>6.8733454771879865E-2</v>
      </c>
      <c r="DO220">
        <v>0</v>
      </c>
      <c r="DP220">
        <v>0.81569453658536595</v>
      </c>
      <c r="DQ220">
        <v>-0.14833484320557291</v>
      </c>
      <c r="DR220">
        <v>1.4720592805364341E-2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3.2956400000000001</v>
      </c>
      <c r="EB220">
        <v>2.62514</v>
      </c>
      <c r="EC220">
        <v>0.22341900000000001</v>
      </c>
      <c r="ED220">
        <v>0.22350999999999999</v>
      </c>
      <c r="EE220">
        <v>0.14206299999999999</v>
      </c>
      <c r="EF220">
        <v>0.138374</v>
      </c>
      <c r="EG220">
        <v>23438.6</v>
      </c>
      <c r="EH220">
        <v>23840.7</v>
      </c>
      <c r="EI220">
        <v>28094.2</v>
      </c>
      <c r="EJ220">
        <v>29568.7</v>
      </c>
      <c r="EK220">
        <v>33170.400000000001</v>
      </c>
      <c r="EL220">
        <v>35373.4</v>
      </c>
      <c r="EM220">
        <v>39653.300000000003</v>
      </c>
      <c r="EN220">
        <v>42261.2</v>
      </c>
      <c r="EO220">
        <v>2.1490499999999999</v>
      </c>
      <c r="EP220">
        <v>2.16845</v>
      </c>
      <c r="EQ220">
        <v>0.11505899999999999</v>
      </c>
      <c r="ER220">
        <v>0</v>
      </c>
      <c r="ES220">
        <v>31.09</v>
      </c>
      <c r="ET220">
        <v>999.9</v>
      </c>
      <c r="EU220">
        <v>71</v>
      </c>
      <c r="EV220">
        <v>35.1</v>
      </c>
      <c r="EW220">
        <v>39.927500000000002</v>
      </c>
      <c r="EX220">
        <v>57.846299999999999</v>
      </c>
      <c r="EY220">
        <v>-3.1730800000000001</v>
      </c>
      <c r="EZ220">
        <v>2</v>
      </c>
      <c r="FA220">
        <v>0.556253</v>
      </c>
      <c r="FB220">
        <v>0.50596699999999994</v>
      </c>
      <c r="FC220">
        <v>20.269600000000001</v>
      </c>
      <c r="FD220">
        <v>5.2135499999999997</v>
      </c>
      <c r="FE220">
        <v>12.0076</v>
      </c>
      <c r="FF220">
        <v>4.9851000000000001</v>
      </c>
      <c r="FG220">
        <v>3.2837999999999998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1.8622799999999999</v>
      </c>
      <c r="FN220">
        <v>1.86432</v>
      </c>
      <c r="FO220">
        <v>1.8603499999999999</v>
      </c>
      <c r="FP220">
        <v>1.86111</v>
      </c>
      <c r="FQ220">
        <v>1.8602000000000001</v>
      </c>
      <c r="FR220">
        <v>1.8619000000000001</v>
      </c>
      <c r="FS220">
        <v>1.85849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-5.64</v>
      </c>
      <c r="GH220">
        <v>0.1525</v>
      </c>
      <c r="GI220">
        <v>-3.43048097447471</v>
      </c>
      <c r="GJ220">
        <v>-2.7043828418459848E-3</v>
      </c>
      <c r="GK220">
        <v>1.1637646390227569E-6</v>
      </c>
      <c r="GL220">
        <v>-2.7935288173591201E-10</v>
      </c>
      <c r="GM220">
        <v>0.15243500000000409</v>
      </c>
      <c r="GN220">
        <v>0</v>
      </c>
      <c r="GO220">
        <v>0</v>
      </c>
      <c r="GP220">
        <v>0</v>
      </c>
      <c r="GQ220">
        <v>5</v>
      </c>
      <c r="GR220">
        <v>2087</v>
      </c>
      <c r="GS220">
        <v>4</v>
      </c>
      <c r="GT220">
        <v>31</v>
      </c>
      <c r="GU220">
        <v>123.8</v>
      </c>
      <c r="GV220">
        <v>123.8</v>
      </c>
      <c r="GW220">
        <v>3.5497999999999998</v>
      </c>
      <c r="GX220">
        <v>2.51831</v>
      </c>
      <c r="GY220">
        <v>2.04834</v>
      </c>
      <c r="GZ220">
        <v>2.6184099999999999</v>
      </c>
      <c r="HA220">
        <v>2.1972700000000001</v>
      </c>
      <c r="HB220">
        <v>2.3596200000000001</v>
      </c>
      <c r="HC220">
        <v>40.502000000000002</v>
      </c>
      <c r="HD220">
        <v>13.273999999999999</v>
      </c>
      <c r="HE220">
        <v>18</v>
      </c>
      <c r="HF220">
        <v>653.50300000000004</v>
      </c>
      <c r="HG220">
        <v>743.58299999999997</v>
      </c>
      <c r="HH220">
        <v>30.997599999999998</v>
      </c>
      <c r="HI220">
        <v>34.238</v>
      </c>
      <c r="HJ220">
        <v>30.0001</v>
      </c>
      <c r="HK220">
        <v>34.024999999999999</v>
      </c>
      <c r="HL220">
        <v>33.998199999999997</v>
      </c>
      <c r="HM220">
        <v>71.048900000000003</v>
      </c>
      <c r="HN220">
        <v>17.589300000000001</v>
      </c>
      <c r="HO220">
        <v>100</v>
      </c>
      <c r="HP220">
        <v>31</v>
      </c>
      <c r="HQ220">
        <v>1370.56</v>
      </c>
      <c r="HR220">
        <v>34.198300000000003</v>
      </c>
      <c r="HS220">
        <v>98.992000000000004</v>
      </c>
      <c r="HT220">
        <v>98.002700000000004</v>
      </c>
    </row>
    <row r="221" spans="1:228" x14ac:dyDescent="0.2">
      <c r="A221">
        <v>206</v>
      </c>
      <c r="B221">
        <v>1670961928.5999999</v>
      </c>
      <c r="C221">
        <v>818.59999990463257</v>
      </c>
      <c r="D221" t="s">
        <v>771</v>
      </c>
      <c r="E221" t="s">
        <v>772</v>
      </c>
      <c r="F221">
        <v>4</v>
      </c>
      <c r="G221">
        <v>1670961926.5999999</v>
      </c>
      <c r="H221">
        <f t="shared" si="102"/>
        <v>1.971425126324615E-3</v>
      </c>
      <c r="I221">
        <f t="shared" si="103"/>
        <v>1.9714251263246152</v>
      </c>
      <c r="J221">
        <f t="shared" si="104"/>
        <v>24.902521266476992</v>
      </c>
      <c r="K221">
        <f t="shared" si="105"/>
        <v>1339.8657142857139</v>
      </c>
      <c r="L221">
        <f t="shared" si="106"/>
        <v>1002.0699990060559</v>
      </c>
      <c r="M221">
        <f t="shared" si="107"/>
        <v>101.30971184083765</v>
      </c>
      <c r="N221">
        <f t="shared" si="108"/>
        <v>135.46100527342844</v>
      </c>
      <c r="O221">
        <f t="shared" si="109"/>
        <v>0.13106630805830516</v>
      </c>
      <c r="P221">
        <f t="shared" si="110"/>
        <v>3.6829852951345394</v>
      </c>
      <c r="Q221">
        <f t="shared" si="111"/>
        <v>0.12852917316005982</v>
      </c>
      <c r="R221">
        <f t="shared" si="112"/>
        <v>8.0554594064816465E-2</v>
      </c>
      <c r="S221">
        <f t="shared" si="113"/>
        <v>226.11287966068861</v>
      </c>
      <c r="T221">
        <f t="shared" si="114"/>
        <v>33.617575242349233</v>
      </c>
      <c r="U221">
        <f t="shared" si="115"/>
        <v>32.95005714285714</v>
      </c>
      <c r="V221">
        <f t="shared" si="116"/>
        <v>5.0379470793461678</v>
      </c>
      <c r="W221">
        <f t="shared" si="117"/>
        <v>70.496960138346523</v>
      </c>
      <c r="X221">
        <f t="shared" si="118"/>
        <v>3.5531198713434473</v>
      </c>
      <c r="Y221">
        <f t="shared" si="119"/>
        <v>5.0401036645702728</v>
      </c>
      <c r="Z221">
        <f t="shared" si="120"/>
        <v>1.4848272080027205</v>
      </c>
      <c r="AA221">
        <f t="shared" si="121"/>
        <v>-86.939848070915517</v>
      </c>
      <c r="AB221">
        <f t="shared" si="122"/>
        <v>1.5118705146033893</v>
      </c>
      <c r="AC221">
        <f t="shared" si="123"/>
        <v>9.397095678733268E-2</v>
      </c>
      <c r="AD221">
        <f t="shared" si="124"/>
        <v>140.77887306116384</v>
      </c>
      <c r="AE221">
        <f t="shared" si="125"/>
        <v>48.534014760197351</v>
      </c>
      <c r="AF221">
        <f t="shared" si="126"/>
        <v>1.9880844707014262</v>
      </c>
      <c r="AG221">
        <f t="shared" si="127"/>
        <v>24.902521266476992</v>
      </c>
      <c r="AH221">
        <v>1408.819150019383</v>
      </c>
      <c r="AI221">
        <v>1391.2863636363629</v>
      </c>
      <c r="AJ221">
        <v>1.743682007703961</v>
      </c>
      <c r="AK221">
        <v>64.07577277955869</v>
      </c>
      <c r="AL221">
        <f t="shared" si="128"/>
        <v>1.9714251263246152</v>
      </c>
      <c r="AM221">
        <v>34.352830163394771</v>
      </c>
      <c r="AN221">
        <v>35.14304685314687</v>
      </c>
      <c r="AO221">
        <v>-2.4044316864301432E-5</v>
      </c>
      <c r="AP221">
        <v>91.892419978846732</v>
      </c>
      <c r="AQ221">
        <v>35</v>
      </c>
      <c r="AR221">
        <v>5</v>
      </c>
      <c r="AS221">
        <f t="shared" si="129"/>
        <v>1</v>
      </c>
      <c r="AT221">
        <f t="shared" si="130"/>
        <v>0</v>
      </c>
      <c r="AU221">
        <f t="shared" si="131"/>
        <v>47388.295835598197</v>
      </c>
      <c r="AV221">
        <f t="shared" si="132"/>
        <v>1200.005714285714</v>
      </c>
      <c r="AW221">
        <f t="shared" si="133"/>
        <v>1025.9280993060561</v>
      </c>
      <c r="AX221">
        <f t="shared" si="134"/>
        <v>0.85493601163118205</v>
      </c>
      <c r="AY221">
        <f t="shared" si="135"/>
        <v>0.18842650244818127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1670961926.5999999</v>
      </c>
      <c r="BF221">
        <v>1339.8657142857139</v>
      </c>
      <c r="BG221">
        <v>1361.1314285714291</v>
      </c>
      <c r="BH221">
        <v>35.144457142857142</v>
      </c>
      <c r="BI221">
        <v>34.347700000000003</v>
      </c>
      <c r="BJ221">
        <v>1345.51</v>
      </c>
      <c r="BK221">
        <v>34.991999999999997</v>
      </c>
      <c r="BL221">
        <v>650.03228571428565</v>
      </c>
      <c r="BM221">
        <v>101.0002857142857</v>
      </c>
      <c r="BN221">
        <v>0.10014832857142859</v>
      </c>
      <c r="BO221">
        <v>32.957671428571423</v>
      </c>
      <c r="BP221">
        <v>32.95005714285714</v>
      </c>
      <c r="BQ221">
        <v>999.89999999999986</v>
      </c>
      <c r="BR221">
        <v>0</v>
      </c>
      <c r="BS221">
        <v>0</v>
      </c>
      <c r="BT221">
        <v>9023.0357142857138</v>
      </c>
      <c r="BU221">
        <v>0</v>
      </c>
      <c r="BV221">
        <v>90.570342857142847</v>
      </c>
      <c r="BW221">
        <v>-21.26361428571429</v>
      </c>
      <c r="BX221">
        <v>1388.671428571429</v>
      </c>
      <c r="BY221">
        <v>1409.5471428571429</v>
      </c>
      <c r="BZ221">
        <v>0.79673528571428565</v>
      </c>
      <c r="CA221">
        <v>1361.1314285714291</v>
      </c>
      <c r="CB221">
        <v>34.347700000000003</v>
      </c>
      <c r="CC221">
        <v>3.5495999999999999</v>
      </c>
      <c r="CD221">
        <v>3.4691299999999998</v>
      </c>
      <c r="CE221">
        <v>26.85885714285714</v>
      </c>
      <c r="CF221">
        <v>26.46941428571429</v>
      </c>
      <c r="CG221">
        <v>1200.005714285714</v>
      </c>
      <c r="CH221">
        <v>0.50005114285714281</v>
      </c>
      <c r="CI221">
        <v>0.49994885714285708</v>
      </c>
      <c r="CJ221">
        <v>0</v>
      </c>
      <c r="CK221">
        <v>1586.242857142857</v>
      </c>
      <c r="CL221">
        <v>4.9990899999999998</v>
      </c>
      <c r="CM221">
        <v>18301.771428571428</v>
      </c>
      <c r="CN221">
        <v>9558.0757142857146</v>
      </c>
      <c r="CO221">
        <v>44.017714285714291</v>
      </c>
      <c r="CP221">
        <v>46</v>
      </c>
      <c r="CQ221">
        <v>44.875</v>
      </c>
      <c r="CR221">
        <v>45.125</v>
      </c>
      <c r="CS221">
        <v>45.25</v>
      </c>
      <c r="CT221">
        <v>597.56285714285707</v>
      </c>
      <c r="CU221">
        <v>597.44285714285718</v>
      </c>
      <c r="CV221">
        <v>0</v>
      </c>
      <c r="CW221">
        <v>1670961961</v>
      </c>
      <c r="CX221">
        <v>0</v>
      </c>
      <c r="CY221">
        <v>1670954496.5999999</v>
      </c>
      <c r="CZ221" t="s">
        <v>356</v>
      </c>
      <c r="DA221">
        <v>1670954495.5999999</v>
      </c>
      <c r="DB221">
        <v>1670954496.5999999</v>
      </c>
      <c r="DC221">
        <v>16</v>
      </c>
      <c r="DD221">
        <v>-7.6999999999999999E-2</v>
      </c>
      <c r="DE221">
        <v>-1.0999999999999999E-2</v>
      </c>
      <c r="DF221">
        <v>-4.38</v>
      </c>
      <c r="DG221">
        <v>0.152</v>
      </c>
      <c r="DH221">
        <v>415</v>
      </c>
      <c r="DI221">
        <v>32</v>
      </c>
      <c r="DJ221">
        <v>0.4</v>
      </c>
      <c r="DK221">
        <v>0.41</v>
      </c>
      <c r="DL221">
        <v>-21.30829756097561</v>
      </c>
      <c r="DM221">
        <v>-2.319094076649876E-2</v>
      </c>
      <c r="DN221">
        <v>7.156819530641402E-2</v>
      </c>
      <c r="DO221">
        <v>1</v>
      </c>
      <c r="DP221">
        <v>0.80769897560975601</v>
      </c>
      <c r="DQ221">
        <v>-0.1195792473867586</v>
      </c>
      <c r="DR221">
        <v>1.2368288691073899E-2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368</v>
      </c>
      <c r="EA221">
        <v>3.2956699999999999</v>
      </c>
      <c r="EB221">
        <v>2.6255600000000001</v>
      </c>
      <c r="EC221">
        <v>0.22409799999999999</v>
      </c>
      <c r="ED221">
        <v>0.22418299999999999</v>
      </c>
      <c r="EE221">
        <v>0.14204700000000001</v>
      </c>
      <c r="EF221">
        <v>0.138318</v>
      </c>
      <c r="EG221">
        <v>23418.6</v>
      </c>
      <c r="EH221">
        <v>23819.9</v>
      </c>
      <c r="EI221">
        <v>28094.9</v>
      </c>
      <c r="EJ221">
        <v>29568.7</v>
      </c>
      <c r="EK221">
        <v>33172</v>
      </c>
      <c r="EL221">
        <v>35375.699999999997</v>
      </c>
      <c r="EM221">
        <v>39654.400000000001</v>
      </c>
      <c r="EN221">
        <v>42261.1</v>
      </c>
      <c r="EO221">
        <v>2.1495700000000002</v>
      </c>
      <c r="EP221">
        <v>2.1683500000000002</v>
      </c>
      <c r="EQ221">
        <v>0.115469</v>
      </c>
      <c r="ER221">
        <v>0</v>
      </c>
      <c r="ES221">
        <v>31.0702</v>
      </c>
      <c r="ET221">
        <v>999.9</v>
      </c>
      <c r="EU221">
        <v>71</v>
      </c>
      <c r="EV221">
        <v>35.1</v>
      </c>
      <c r="EW221">
        <v>39.925800000000002</v>
      </c>
      <c r="EX221">
        <v>57.906300000000002</v>
      </c>
      <c r="EY221">
        <v>-3.1209899999999999</v>
      </c>
      <c r="EZ221">
        <v>2</v>
      </c>
      <c r="FA221">
        <v>0.55591999999999997</v>
      </c>
      <c r="FB221">
        <v>0.495948</v>
      </c>
      <c r="FC221">
        <v>20.270199999999999</v>
      </c>
      <c r="FD221">
        <v>5.2175900000000004</v>
      </c>
      <c r="FE221">
        <v>12.007899999999999</v>
      </c>
      <c r="FF221">
        <v>4.9863999999999997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1.8622799999999999</v>
      </c>
      <c r="FN221">
        <v>1.86432</v>
      </c>
      <c r="FO221">
        <v>1.8603499999999999</v>
      </c>
      <c r="FP221">
        <v>1.86111</v>
      </c>
      <c r="FQ221">
        <v>1.8602000000000001</v>
      </c>
      <c r="FR221">
        <v>1.8619000000000001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-5.64</v>
      </c>
      <c r="GH221">
        <v>0.15240000000000001</v>
      </c>
      <c r="GI221">
        <v>-3.43048097447471</v>
      </c>
      <c r="GJ221">
        <v>-2.7043828418459848E-3</v>
      </c>
      <c r="GK221">
        <v>1.1637646390227569E-6</v>
      </c>
      <c r="GL221">
        <v>-2.7935288173591201E-10</v>
      </c>
      <c r="GM221">
        <v>0.15243500000000409</v>
      </c>
      <c r="GN221">
        <v>0</v>
      </c>
      <c r="GO221">
        <v>0</v>
      </c>
      <c r="GP221">
        <v>0</v>
      </c>
      <c r="GQ221">
        <v>5</v>
      </c>
      <c r="GR221">
        <v>2087</v>
      </c>
      <c r="GS221">
        <v>4</v>
      </c>
      <c r="GT221">
        <v>31</v>
      </c>
      <c r="GU221">
        <v>123.9</v>
      </c>
      <c r="GV221">
        <v>123.9</v>
      </c>
      <c r="GW221">
        <v>3.5644499999999999</v>
      </c>
      <c r="GX221">
        <v>2.5317400000000001</v>
      </c>
      <c r="GY221">
        <v>2.04834</v>
      </c>
      <c r="GZ221">
        <v>2.6184099999999999</v>
      </c>
      <c r="HA221">
        <v>2.1972700000000001</v>
      </c>
      <c r="HB221">
        <v>2.31934</v>
      </c>
      <c r="HC221">
        <v>40.527500000000003</v>
      </c>
      <c r="HD221">
        <v>13.238899999999999</v>
      </c>
      <c r="HE221">
        <v>18</v>
      </c>
      <c r="HF221">
        <v>653.95100000000002</v>
      </c>
      <c r="HG221">
        <v>743.52300000000002</v>
      </c>
      <c r="HH221">
        <v>30.997399999999999</v>
      </c>
      <c r="HI221">
        <v>34.238</v>
      </c>
      <c r="HJ221">
        <v>30.0001</v>
      </c>
      <c r="HK221">
        <v>34.028100000000002</v>
      </c>
      <c r="HL221">
        <v>34.001100000000001</v>
      </c>
      <c r="HM221">
        <v>71.325199999999995</v>
      </c>
      <c r="HN221">
        <v>17.873699999999999</v>
      </c>
      <c r="HO221">
        <v>100</v>
      </c>
      <c r="HP221">
        <v>31</v>
      </c>
      <c r="HQ221">
        <v>1377.24</v>
      </c>
      <c r="HR221">
        <v>34.151699999999998</v>
      </c>
      <c r="HS221">
        <v>98.994500000000002</v>
      </c>
      <c r="HT221">
        <v>98.002600000000001</v>
      </c>
    </row>
    <row r="222" spans="1:228" x14ac:dyDescent="0.2">
      <c r="A222">
        <v>207</v>
      </c>
      <c r="B222">
        <v>1670961932.5999999</v>
      </c>
      <c r="C222">
        <v>822.59999990463257</v>
      </c>
      <c r="D222" t="s">
        <v>773</v>
      </c>
      <c r="E222" t="s">
        <v>774</v>
      </c>
      <c r="F222">
        <v>4</v>
      </c>
      <c r="G222">
        <v>1670961930.2874999</v>
      </c>
      <c r="H222">
        <f t="shared" si="102"/>
        <v>1.9908835827586123E-3</v>
      </c>
      <c r="I222">
        <f t="shared" si="103"/>
        <v>1.9908835827586124</v>
      </c>
      <c r="J222">
        <f t="shared" si="104"/>
        <v>25.642356415136867</v>
      </c>
      <c r="K222">
        <f t="shared" si="105"/>
        <v>1345.9675</v>
      </c>
      <c r="L222">
        <f t="shared" si="106"/>
        <v>1002.801988946668</v>
      </c>
      <c r="M222">
        <f t="shared" si="107"/>
        <v>101.38505679413005</v>
      </c>
      <c r="N222">
        <f t="shared" si="108"/>
        <v>136.07969762195063</v>
      </c>
      <c r="O222">
        <f t="shared" si="109"/>
        <v>0.13269457643738192</v>
      </c>
      <c r="P222">
        <f t="shared" si="110"/>
        <v>3.6768083127375242</v>
      </c>
      <c r="Q222">
        <f t="shared" si="111"/>
        <v>0.130090409541572</v>
      </c>
      <c r="R222">
        <f t="shared" si="112"/>
        <v>8.1536223255263288E-2</v>
      </c>
      <c r="S222">
        <f t="shared" si="113"/>
        <v>226.12312910874027</v>
      </c>
      <c r="T222">
        <f t="shared" si="114"/>
        <v>33.600738577333296</v>
      </c>
      <c r="U222">
        <f t="shared" si="115"/>
        <v>32.935049999999997</v>
      </c>
      <c r="V222">
        <f t="shared" si="116"/>
        <v>5.0336989744259233</v>
      </c>
      <c r="W222">
        <f t="shared" si="117"/>
        <v>70.53266587409361</v>
      </c>
      <c r="X222">
        <f t="shared" si="118"/>
        <v>3.5521513180109348</v>
      </c>
      <c r="Y222">
        <f t="shared" si="119"/>
        <v>5.0361790157652706</v>
      </c>
      <c r="Z222">
        <f t="shared" si="120"/>
        <v>1.4815476564149885</v>
      </c>
      <c r="AA222">
        <f t="shared" si="121"/>
        <v>-87.797965999654807</v>
      </c>
      <c r="AB222">
        <f t="shared" si="122"/>
        <v>1.736938586491652</v>
      </c>
      <c r="AC222">
        <f t="shared" si="123"/>
        <v>0.10812622659926312</v>
      </c>
      <c r="AD222">
        <f t="shared" si="124"/>
        <v>140.17022792217637</v>
      </c>
      <c r="AE222">
        <f t="shared" si="125"/>
        <v>48.659158880111079</v>
      </c>
      <c r="AF222">
        <f t="shared" si="126"/>
        <v>2.0463705059467303</v>
      </c>
      <c r="AG222">
        <f t="shared" si="127"/>
        <v>25.642356415136867</v>
      </c>
      <c r="AH222">
        <v>1415.738928175927</v>
      </c>
      <c r="AI222">
        <v>1398.059030303031</v>
      </c>
      <c r="AJ222">
        <v>1.7000050874647361</v>
      </c>
      <c r="AK222">
        <v>64.07577277955869</v>
      </c>
      <c r="AL222">
        <f t="shared" si="128"/>
        <v>1.9908835827586124</v>
      </c>
      <c r="AM222">
        <v>34.328961836482968</v>
      </c>
      <c r="AN222">
        <v>35.127134265734277</v>
      </c>
      <c r="AO222">
        <v>-5.1884007930939942E-5</v>
      </c>
      <c r="AP222">
        <v>91.892419978846732</v>
      </c>
      <c r="AQ222">
        <v>35</v>
      </c>
      <c r="AR222">
        <v>5</v>
      </c>
      <c r="AS222">
        <f t="shared" si="129"/>
        <v>1</v>
      </c>
      <c r="AT222">
        <f t="shared" si="130"/>
        <v>0</v>
      </c>
      <c r="AU222">
        <f t="shared" si="131"/>
        <v>47280.035276598443</v>
      </c>
      <c r="AV222">
        <f t="shared" si="132"/>
        <v>1200.0487499999999</v>
      </c>
      <c r="AW222">
        <f t="shared" si="133"/>
        <v>1025.9660010926116</v>
      </c>
      <c r="AX222">
        <f t="shared" si="134"/>
        <v>0.85493693576416097</v>
      </c>
      <c r="AY222">
        <f t="shared" si="135"/>
        <v>0.18842828602483047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1670961930.2874999</v>
      </c>
      <c r="BF222">
        <v>1345.9675</v>
      </c>
      <c r="BG222">
        <v>1367.3225</v>
      </c>
      <c r="BH222">
        <v>35.134412500000003</v>
      </c>
      <c r="BI222">
        <v>34.314300000000003</v>
      </c>
      <c r="BJ222">
        <v>1351.6175000000001</v>
      </c>
      <c r="BK222">
        <v>34.981962500000002</v>
      </c>
      <c r="BL222">
        <v>650.04200000000003</v>
      </c>
      <c r="BM222">
        <v>101.001625</v>
      </c>
      <c r="BN222">
        <v>0.10014575000000001</v>
      </c>
      <c r="BO222">
        <v>32.943812500000007</v>
      </c>
      <c r="BP222">
        <v>32.935049999999997</v>
      </c>
      <c r="BQ222">
        <v>999.9</v>
      </c>
      <c r="BR222">
        <v>0</v>
      </c>
      <c r="BS222">
        <v>0</v>
      </c>
      <c r="BT222">
        <v>9001.5625</v>
      </c>
      <c r="BU222">
        <v>0</v>
      </c>
      <c r="BV222">
        <v>94.348150000000004</v>
      </c>
      <c r="BW222">
        <v>-21.354275000000001</v>
      </c>
      <c r="BX222">
        <v>1394.98</v>
      </c>
      <c r="BY222">
        <v>1415.9075</v>
      </c>
      <c r="BZ222">
        <v>0.82012262499999999</v>
      </c>
      <c r="CA222">
        <v>1367.3225</v>
      </c>
      <c r="CB222">
        <v>34.314300000000003</v>
      </c>
      <c r="CC222">
        <v>3.548635</v>
      </c>
      <c r="CD222">
        <v>3.4658000000000002</v>
      </c>
      <c r="CE222">
        <v>26.8542375</v>
      </c>
      <c r="CF222">
        <v>26.453125</v>
      </c>
      <c r="CG222">
        <v>1200.0487499999999</v>
      </c>
      <c r="CH222">
        <v>0.50001937500000004</v>
      </c>
      <c r="CI222">
        <v>0.49998062500000001</v>
      </c>
      <c r="CJ222">
        <v>0</v>
      </c>
      <c r="CK222">
        <v>1588.4425000000001</v>
      </c>
      <c r="CL222">
        <v>4.9990899999999998</v>
      </c>
      <c r="CM222">
        <v>18328.95</v>
      </c>
      <c r="CN222">
        <v>9558.3125</v>
      </c>
      <c r="CO222">
        <v>44</v>
      </c>
      <c r="CP222">
        <v>46</v>
      </c>
      <c r="CQ222">
        <v>44.875</v>
      </c>
      <c r="CR222">
        <v>45.125</v>
      </c>
      <c r="CS222">
        <v>45.25</v>
      </c>
      <c r="CT222">
        <v>597.5474999999999</v>
      </c>
      <c r="CU222">
        <v>597.50125000000003</v>
      </c>
      <c r="CV222">
        <v>0</v>
      </c>
      <c r="CW222">
        <v>1670961964.5999999</v>
      </c>
      <c r="CX222">
        <v>0</v>
      </c>
      <c r="CY222">
        <v>1670954496.5999999</v>
      </c>
      <c r="CZ222" t="s">
        <v>356</v>
      </c>
      <c r="DA222">
        <v>1670954495.5999999</v>
      </c>
      <c r="DB222">
        <v>1670954496.5999999</v>
      </c>
      <c r="DC222">
        <v>16</v>
      </c>
      <c r="DD222">
        <v>-7.6999999999999999E-2</v>
      </c>
      <c r="DE222">
        <v>-1.0999999999999999E-2</v>
      </c>
      <c r="DF222">
        <v>-4.38</v>
      </c>
      <c r="DG222">
        <v>0.152</v>
      </c>
      <c r="DH222">
        <v>415</v>
      </c>
      <c r="DI222">
        <v>32</v>
      </c>
      <c r="DJ222">
        <v>0.4</v>
      </c>
      <c r="DK222">
        <v>0.41</v>
      </c>
      <c r="DL222">
        <v>-21.312452499999999</v>
      </c>
      <c r="DM222">
        <v>-0.15654371482173091</v>
      </c>
      <c r="DN222">
        <v>7.9354829681311842E-2</v>
      </c>
      <c r="DO222">
        <v>0</v>
      </c>
      <c r="DP222">
        <v>0.80524445</v>
      </c>
      <c r="DQ222">
        <v>-1.6545726078801021E-2</v>
      </c>
      <c r="DR222">
        <v>9.5616795463715487E-3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368</v>
      </c>
      <c r="EA222">
        <v>3.2957700000000001</v>
      </c>
      <c r="EB222">
        <v>2.6252900000000001</v>
      </c>
      <c r="EC222">
        <v>0.224771</v>
      </c>
      <c r="ED222">
        <v>0.224854</v>
      </c>
      <c r="EE222">
        <v>0.142008</v>
      </c>
      <c r="EF222">
        <v>0.13821900000000001</v>
      </c>
      <c r="EG222">
        <v>23398</v>
      </c>
      <c r="EH222">
        <v>23799</v>
      </c>
      <c r="EI222">
        <v>28094.7</v>
      </c>
      <c r="EJ222">
        <v>29568.3</v>
      </c>
      <c r="EK222">
        <v>33173.300000000003</v>
      </c>
      <c r="EL222">
        <v>35379.4</v>
      </c>
      <c r="EM222">
        <v>39654</v>
      </c>
      <c r="EN222">
        <v>42260.6</v>
      </c>
      <c r="EO222">
        <v>2.1497799999999998</v>
      </c>
      <c r="EP222">
        <v>2.1682199999999998</v>
      </c>
      <c r="EQ222">
        <v>0.115536</v>
      </c>
      <c r="ER222">
        <v>0</v>
      </c>
      <c r="ES222">
        <v>31.049199999999999</v>
      </c>
      <c r="ET222">
        <v>999.9</v>
      </c>
      <c r="EU222">
        <v>70.900000000000006</v>
      </c>
      <c r="EV222">
        <v>35.1</v>
      </c>
      <c r="EW222">
        <v>39.872900000000001</v>
      </c>
      <c r="EX222">
        <v>57.876300000000001</v>
      </c>
      <c r="EY222">
        <v>-3.2251599999999998</v>
      </c>
      <c r="EZ222">
        <v>2</v>
      </c>
      <c r="FA222">
        <v>0.55626500000000001</v>
      </c>
      <c r="FB222">
        <v>0.48546600000000001</v>
      </c>
      <c r="FC222">
        <v>20.270399999999999</v>
      </c>
      <c r="FD222">
        <v>5.2181899999999999</v>
      </c>
      <c r="FE222">
        <v>12.008900000000001</v>
      </c>
      <c r="FF222">
        <v>4.9863999999999997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1.86585</v>
      </c>
      <c r="FM222">
        <v>1.8623000000000001</v>
      </c>
      <c r="FN222">
        <v>1.86432</v>
      </c>
      <c r="FO222">
        <v>1.8603499999999999</v>
      </c>
      <c r="FP222">
        <v>1.86111</v>
      </c>
      <c r="FQ222">
        <v>1.8602000000000001</v>
      </c>
      <c r="FR222">
        <v>1.8619000000000001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-5.66</v>
      </c>
      <c r="GH222">
        <v>0.15240000000000001</v>
      </c>
      <c r="GI222">
        <v>-3.43048097447471</v>
      </c>
      <c r="GJ222">
        <v>-2.7043828418459848E-3</v>
      </c>
      <c r="GK222">
        <v>1.1637646390227569E-6</v>
      </c>
      <c r="GL222">
        <v>-2.7935288173591201E-10</v>
      </c>
      <c r="GM222">
        <v>0.15243500000000409</v>
      </c>
      <c r="GN222">
        <v>0</v>
      </c>
      <c r="GO222">
        <v>0</v>
      </c>
      <c r="GP222">
        <v>0</v>
      </c>
      <c r="GQ222">
        <v>5</v>
      </c>
      <c r="GR222">
        <v>2087</v>
      </c>
      <c r="GS222">
        <v>4</v>
      </c>
      <c r="GT222">
        <v>31</v>
      </c>
      <c r="GU222">
        <v>124</v>
      </c>
      <c r="GV222">
        <v>123.9</v>
      </c>
      <c r="GW222">
        <v>3.5778799999999999</v>
      </c>
      <c r="GX222">
        <v>2.51953</v>
      </c>
      <c r="GY222">
        <v>2.04834</v>
      </c>
      <c r="GZ222">
        <v>2.6184099999999999</v>
      </c>
      <c r="HA222">
        <v>2.1972700000000001</v>
      </c>
      <c r="HB222">
        <v>2.34253</v>
      </c>
      <c r="HC222">
        <v>40.527500000000003</v>
      </c>
      <c r="HD222">
        <v>13.2477</v>
      </c>
      <c r="HE222">
        <v>18</v>
      </c>
      <c r="HF222">
        <v>654.14099999999996</v>
      </c>
      <c r="HG222">
        <v>743.43100000000004</v>
      </c>
      <c r="HH222">
        <v>30.997199999999999</v>
      </c>
      <c r="HI222">
        <v>34.238</v>
      </c>
      <c r="HJ222">
        <v>30.0001</v>
      </c>
      <c r="HK222">
        <v>34.031199999999998</v>
      </c>
      <c r="HL222">
        <v>34.003500000000003</v>
      </c>
      <c r="HM222">
        <v>71.599699999999999</v>
      </c>
      <c r="HN222">
        <v>18.165900000000001</v>
      </c>
      <c r="HO222">
        <v>100</v>
      </c>
      <c r="HP222">
        <v>31</v>
      </c>
      <c r="HQ222">
        <v>1383.92</v>
      </c>
      <c r="HR222">
        <v>34.110599999999998</v>
      </c>
      <c r="HS222">
        <v>98.993700000000004</v>
      </c>
      <c r="HT222">
        <v>98.001400000000004</v>
      </c>
    </row>
    <row r="223" spans="1:228" x14ac:dyDescent="0.2">
      <c r="A223">
        <v>208</v>
      </c>
      <c r="B223">
        <v>1670961936.5999999</v>
      </c>
      <c r="C223">
        <v>826.59999990463257</v>
      </c>
      <c r="D223" t="s">
        <v>775</v>
      </c>
      <c r="E223" t="s">
        <v>776</v>
      </c>
      <c r="F223">
        <v>4</v>
      </c>
      <c r="G223">
        <v>1670961934.5999999</v>
      </c>
      <c r="H223">
        <f t="shared" si="102"/>
        <v>2.0203779097211724E-3</v>
      </c>
      <c r="I223">
        <f t="shared" si="103"/>
        <v>2.0203779097211725</v>
      </c>
      <c r="J223">
        <f t="shared" si="104"/>
        <v>25.260490361170362</v>
      </c>
      <c r="K223">
        <f t="shared" si="105"/>
        <v>1353.1371428571431</v>
      </c>
      <c r="L223">
        <f t="shared" si="106"/>
        <v>1020.0706178495358</v>
      </c>
      <c r="M223">
        <f t="shared" si="107"/>
        <v>103.13143195672221</v>
      </c>
      <c r="N223">
        <f t="shared" si="108"/>
        <v>136.80520616394153</v>
      </c>
      <c r="O223">
        <f t="shared" si="109"/>
        <v>0.1351824039386155</v>
      </c>
      <c r="P223">
        <f t="shared" si="110"/>
        <v>3.6804325071707282</v>
      </c>
      <c r="Q223">
        <f t="shared" si="111"/>
        <v>0.1324833475382805</v>
      </c>
      <c r="R223">
        <f t="shared" si="112"/>
        <v>8.3040103258632689E-2</v>
      </c>
      <c r="S223">
        <f t="shared" si="113"/>
        <v>226.11366651801987</v>
      </c>
      <c r="T223">
        <f t="shared" si="114"/>
        <v>33.578363632554428</v>
      </c>
      <c r="U223">
        <f t="shared" si="115"/>
        <v>32.909599999999998</v>
      </c>
      <c r="V223">
        <f t="shared" si="116"/>
        <v>5.0265019114530212</v>
      </c>
      <c r="W223">
        <f t="shared" si="117"/>
        <v>70.553285693956752</v>
      </c>
      <c r="X223">
        <f t="shared" si="118"/>
        <v>3.5500840942524947</v>
      </c>
      <c r="Y223">
        <f t="shared" si="119"/>
        <v>5.0317771303407604</v>
      </c>
      <c r="Z223">
        <f t="shared" si="120"/>
        <v>1.4764178172005264</v>
      </c>
      <c r="AA223">
        <f t="shared" si="121"/>
        <v>-89.098665818703708</v>
      </c>
      <c r="AB223">
        <f t="shared" si="122"/>
        <v>3.7019405341191902</v>
      </c>
      <c r="AC223">
        <f t="shared" si="123"/>
        <v>0.23017642323259321</v>
      </c>
      <c r="AD223">
        <f t="shared" si="124"/>
        <v>140.94711765666793</v>
      </c>
      <c r="AE223">
        <f t="shared" si="125"/>
        <v>48.559367345260505</v>
      </c>
      <c r="AF223">
        <f t="shared" si="126"/>
        <v>2.0947076396758644</v>
      </c>
      <c r="AG223">
        <f t="shared" si="127"/>
        <v>25.260490361170362</v>
      </c>
      <c r="AH223">
        <v>1422.547630952361</v>
      </c>
      <c r="AI223">
        <v>1404.9583636363629</v>
      </c>
      <c r="AJ223">
        <v>1.718466157919728</v>
      </c>
      <c r="AK223">
        <v>64.07577277955869</v>
      </c>
      <c r="AL223">
        <f t="shared" si="128"/>
        <v>2.0203779097211725</v>
      </c>
      <c r="AM223">
        <v>34.291903298868561</v>
      </c>
      <c r="AN223">
        <v>35.101921678321723</v>
      </c>
      <c r="AO223">
        <v>-4.0772223164094953E-5</v>
      </c>
      <c r="AP223">
        <v>91.892419978846732</v>
      </c>
      <c r="AQ223">
        <v>35</v>
      </c>
      <c r="AR223">
        <v>5</v>
      </c>
      <c r="AS223">
        <f t="shared" si="129"/>
        <v>1</v>
      </c>
      <c r="AT223">
        <f t="shared" si="130"/>
        <v>0</v>
      </c>
      <c r="AU223">
        <f t="shared" si="131"/>
        <v>47347.229440782685</v>
      </c>
      <c r="AV223">
        <f t="shared" si="132"/>
        <v>1200.008571428571</v>
      </c>
      <c r="AW223">
        <f t="shared" si="133"/>
        <v>1025.930670734725</v>
      </c>
      <c r="AX223">
        <f t="shared" si="134"/>
        <v>0.85493611892570742</v>
      </c>
      <c r="AY223">
        <f t="shared" si="135"/>
        <v>0.18842670952661525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1670961934.5999999</v>
      </c>
      <c r="BF223">
        <v>1353.1371428571431</v>
      </c>
      <c r="BG223">
        <v>1374.485714285714</v>
      </c>
      <c r="BH223">
        <v>35.113799999999998</v>
      </c>
      <c r="BI223">
        <v>34.274228571428573</v>
      </c>
      <c r="BJ223">
        <v>1358.792857142857</v>
      </c>
      <c r="BK223">
        <v>34.961371428571432</v>
      </c>
      <c r="BL223">
        <v>649.98842857142859</v>
      </c>
      <c r="BM223">
        <v>101.0024285714286</v>
      </c>
      <c r="BN223">
        <v>9.9818814285714277E-2</v>
      </c>
      <c r="BO223">
        <v>32.928257142857127</v>
      </c>
      <c r="BP223">
        <v>32.909599999999998</v>
      </c>
      <c r="BQ223">
        <v>999.89999999999986</v>
      </c>
      <c r="BR223">
        <v>0</v>
      </c>
      <c r="BS223">
        <v>0</v>
      </c>
      <c r="BT223">
        <v>9014.017142857143</v>
      </c>
      <c r="BU223">
        <v>0</v>
      </c>
      <c r="BV223">
        <v>103.2586571428571</v>
      </c>
      <c r="BW223">
        <v>-21.347642857142851</v>
      </c>
      <c r="BX223">
        <v>1402.38</v>
      </c>
      <c r="BY223">
        <v>1423.265714285714</v>
      </c>
      <c r="BZ223">
        <v>0.83955599999999997</v>
      </c>
      <c r="CA223">
        <v>1374.485714285714</v>
      </c>
      <c r="CB223">
        <v>34.274228571428573</v>
      </c>
      <c r="CC223">
        <v>3.5465785714285718</v>
      </c>
      <c r="CD223">
        <v>3.4617800000000001</v>
      </c>
      <c r="CE223">
        <v>26.844371428571431</v>
      </c>
      <c r="CF223">
        <v>26.43345714285714</v>
      </c>
      <c r="CG223">
        <v>1200.008571428571</v>
      </c>
      <c r="CH223">
        <v>0.50004700000000002</v>
      </c>
      <c r="CI223">
        <v>0.49995299999999998</v>
      </c>
      <c r="CJ223">
        <v>0</v>
      </c>
      <c r="CK223">
        <v>1591.315714285714</v>
      </c>
      <c r="CL223">
        <v>4.9990899999999998</v>
      </c>
      <c r="CM223">
        <v>18357.185714285719</v>
      </c>
      <c r="CN223">
        <v>9558.0842857142852</v>
      </c>
      <c r="CO223">
        <v>44</v>
      </c>
      <c r="CP223">
        <v>46</v>
      </c>
      <c r="CQ223">
        <v>44.875</v>
      </c>
      <c r="CR223">
        <v>45.107000000000014</v>
      </c>
      <c r="CS223">
        <v>45.25</v>
      </c>
      <c r="CT223">
        <v>597.56000000000006</v>
      </c>
      <c r="CU223">
        <v>597.44857142857143</v>
      </c>
      <c r="CV223">
        <v>0</v>
      </c>
      <c r="CW223">
        <v>1670961968.8</v>
      </c>
      <c r="CX223">
        <v>0</v>
      </c>
      <c r="CY223">
        <v>1670954496.5999999</v>
      </c>
      <c r="CZ223" t="s">
        <v>356</v>
      </c>
      <c r="DA223">
        <v>1670954495.5999999</v>
      </c>
      <c r="DB223">
        <v>1670954496.5999999</v>
      </c>
      <c r="DC223">
        <v>16</v>
      </c>
      <c r="DD223">
        <v>-7.6999999999999999E-2</v>
      </c>
      <c r="DE223">
        <v>-1.0999999999999999E-2</v>
      </c>
      <c r="DF223">
        <v>-4.38</v>
      </c>
      <c r="DG223">
        <v>0.152</v>
      </c>
      <c r="DH223">
        <v>415</v>
      </c>
      <c r="DI223">
        <v>32</v>
      </c>
      <c r="DJ223">
        <v>0.4</v>
      </c>
      <c r="DK223">
        <v>0.41</v>
      </c>
      <c r="DL223">
        <v>-21.337075609756099</v>
      </c>
      <c r="DM223">
        <v>9.2573519163755183E-2</v>
      </c>
      <c r="DN223">
        <v>6.6122092468652971E-2</v>
      </c>
      <c r="DO223">
        <v>1</v>
      </c>
      <c r="DP223">
        <v>0.81005939024390261</v>
      </c>
      <c r="DQ223">
        <v>0.1216436864111505</v>
      </c>
      <c r="DR223">
        <v>1.610563375734585E-2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368</v>
      </c>
      <c r="EA223">
        <v>3.29548</v>
      </c>
      <c r="EB223">
        <v>2.6253000000000002</v>
      </c>
      <c r="EC223">
        <v>0.225439</v>
      </c>
      <c r="ED223">
        <v>0.225522</v>
      </c>
      <c r="EE223">
        <v>0.14193</v>
      </c>
      <c r="EF223">
        <v>0.13811799999999999</v>
      </c>
      <c r="EG223">
        <v>23377.8</v>
      </c>
      <c r="EH223">
        <v>23778.3</v>
      </c>
      <c r="EI223">
        <v>28094.7</v>
      </c>
      <c r="EJ223">
        <v>29568.3</v>
      </c>
      <c r="EK223">
        <v>33176.1</v>
      </c>
      <c r="EL223">
        <v>35383.4</v>
      </c>
      <c r="EM223">
        <v>39653.699999999997</v>
      </c>
      <c r="EN223">
        <v>42260.5</v>
      </c>
      <c r="EO223">
        <v>2.1493500000000001</v>
      </c>
      <c r="EP223">
        <v>2.1684999999999999</v>
      </c>
      <c r="EQ223">
        <v>0.11534999999999999</v>
      </c>
      <c r="ER223">
        <v>0</v>
      </c>
      <c r="ES223">
        <v>31.026800000000001</v>
      </c>
      <c r="ET223">
        <v>999.9</v>
      </c>
      <c r="EU223">
        <v>70.900000000000006</v>
      </c>
      <c r="EV223">
        <v>35.1</v>
      </c>
      <c r="EW223">
        <v>39.869999999999997</v>
      </c>
      <c r="EX223">
        <v>57.996299999999998</v>
      </c>
      <c r="EY223">
        <v>-3.1330100000000001</v>
      </c>
      <c r="EZ223">
        <v>2</v>
      </c>
      <c r="FA223">
        <v>0.55576700000000001</v>
      </c>
      <c r="FB223">
        <v>0.47522900000000001</v>
      </c>
      <c r="FC223">
        <v>20.270399999999999</v>
      </c>
      <c r="FD223">
        <v>5.2178899999999997</v>
      </c>
      <c r="FE223">
        <v>12.008900000000001</v>
      </c>
      <c r="FF223">
        <v>4.9862000000000002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1.8623099999999999</v>
      </c>
      <c r="FN223">
        <v>1.86432</v>
      </c>
      <c r="FO223">
        <v>1.8603499999999999</v>
      </c>
      <c r="FP223">
        <v>1.86111</v>
      </c>
      <c r="FQ223">
        <v>1.8602000000000001</v>
      </c>
      <c r="FR223">
        <v>1.8619000000000001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-5.66</v>
      </c>
      <c r="GH223">
        <v>0.15240000000000001</v>
      </c>
      <c r="GI223">
        <v>-3.43048097447471</v>
      </c>
      <c r="GJ223">
        <v>-2.7043828418459848E-3</v>
      </c>
      <c r="GK223">
        <v>1.1637646390227569E-6</v>
      </c>
      <c r="GL223">
        <v>-2.7935288173591201E-10</v>
      </c>
      <c r="GM223">
        <v>0.15243500000000409</v>
      </c>
      <c r="GN223">
        <v>0</v>
      </c>
      <c r="GO223">
        <v>0</v>
      </c>
      <c r="GP223">
        <v>0</v>
      </c>
      <c r="GQ223">
        <v>5</v>
      </c>
      <c r="GR223">
        <v>2087</v>
      </c>
      <c r="GS223">
        <v>4</v>
      </c>
      <c r="GT223">
        <v>31</v>
      </c>
      <c r="GU223">
        <v>124</v>
      </c>
      <c r="GV223">
        <v>124</v>
      </c>
      <c r="GW223">
        <v>3.59131</v>
      </c>
      <c r="GX223">
        <v>2.51831</v>
      </c>
      <c r="GY223">
        <v>2.04834</v>
      </c>
      <c r="GZ223">
        <v>2.6171899999999999</v>
      </c>
      <c r="HA223">
        <v>2.1972700000000001</v>
      </c>
      <c r="HB223">
        <v>2.35229</v>
      </c>
      <c r="HC223">
        <v>40.527500000000003</v>
      </c>
      <c r="HD223">
        <v>13.273999999999999</v>
      </c>
      <c r="HE223">
        <v>18</v>
      </c>
      <c r="HF223">
        <v>653.81899999999996</v>
      </c>
      <c r="HG223">
        <v>743.72400000000005</v>
      </c>
      <c r="HH223">
        <v>30.997199999999999</v>
      </c>
      <c r="HI223">
        <v>34.238</v>
      </c>
      <c r="HJ223">
        <v>30</v>
      </c>
      <c r="HK223">
        <v>34.032699999999998</v>
      </c>
      <c r="HL223">
        <v>34.005800000000001</v>
      </c>
      <c r="HM223">
        <v>71.872299999999996</v>
      </c>
      <c r="HN223">
        <v>18.4405</v>
      </c>
      <c r="HO223">
        <v>100</v>
      </c>
      <c r="HP223">
        <v>31</v>
      </c>
      <c r="HQ223">
        <v>1390.61</v>
      </c>
      <c r="HR223">
        <v>34.092300000000002</v>
      </c>
      <c r="HS223">
        <v>98.993300000000005</v>
      </c>
      <c r="HT223">
        <v>98.001199999999997</v>
      </c>
    </row>
    <row r="224" spans="1:228" x14ac:dyDescent="0.2">
      <c r="A224">
        <v>209</v>
      </c>
      <c r="B224">
        <v>1670961940.5999999</v>
      </c>
      <c r="C224">
        <v>830.59999990463257</v>
      </c>
      <c r="D224" t="s">
        <v>777</v>
      </c>
      <c r="E224" t="s">
        <v>778</v>
      </c>
      <c r="F224">
        <v>4</v>
      </c>
      <c r="G224">
        <v>1670961938.2874999</v>
      </c>
      <c r="H224">
        <f t="shared" si="102"/>
        <v>1.9278681169250043E-3</v>
      </c>
      <c r="I224">
        <f t="shared" si="103"/>
        <v>1.9278681169250043</v>
      </c>
      <c r="J224">
        <f t="shared" si="104"/>
        <v>25.376051395246559</v>
      </c>
      <c r="K224">
        <f t="shared" si="105"/>
        <v>1359.28</v>
      </c>
      <c r="L224">
        <f t="shared" si="106"/>
        <v>1010.8907739143009</v>
      </c>
      <c r="M224">
        <f t="shared" si="107"/>
        <v>102.20484772932623</v>
      </c>
      <c r="N224">
        <f t="shared" si="108"/>
        <v>137.428304824252</v>
      </c>
      <c r="O224">
        <f t="shared" si="109"/>
        <v>0.12915220850624132</v>
      </c>
      <c r="P224">
        <f t="shared" si="110"/>
        <v>3.6791917178995259</v>
      </c>
      <c r="Q224">
        <f t="shared" si="111"/>
        <v>0.12668539792194641</v>
      </c>
      <c r="R224">
        <f t="shared" si="112"/>
        <v>7.9396082477564342E-2</v>
      </c>
      <c r="S224">
        <f t="shared" si="113"/>
        <v>226.11417673230986</v>
      </c>
      <c r="T224">
        <f t="shared" si="114"/>
        <v>33.588357354480181</v>
      </c>
      <c r="U224">
        <f t="shared" si="115"/>
        <v>32.888824999999997</v>
      </c>
      <c r="V224">
        <f t="shared" si="116"/>
        <v>5.0206335416112378</v>
      </c>
      <c r="W224">
        <f t="shared" si="117"/>
        <v>70.535005845675741</v>
      </c>
      <c r="X224">
        <f t="shared" si="118"/>
        <v>3.5472528600014037</v>
      </c>
      <c r="Y224">
        <f t="shared" si="119"/>
        <v>5.0290672233904319</v>
      </c>
      <c r="Z224">
        <f t="shared" si="120"/>
        <v>1.473380681609834</v>
      </c>
      <c r="AA224">
        <f t="shared" si="121"/>
        <v>-85.018983956392688</v>
      </c>
      <c r="AB224">
        <f t="shared" si="122"/>
        <v>5.9208246292769058</v>
      </c>
      <c r="AC224">
        <f t="shared" si="123"/>
        <v>0.36820984008098262</v>
      </c>
      <c r="AD224">
        <f t="shared" si="124"/>
        <v>147.38422724527507</v>
      </c>
      <c r="AE224">
        <f t="shared" si="125"/>
        <v>48.722876457328645</v>
      </c>
      <c r="AF224">
        <f t="shared" si="126"/>
        <v>2.1487476892963899</v>
      </c>
      <c r="AG224">
        <f t="shared" si="127"/>
        <v>25.376051395246559</v>
      </c>
      <c r="AH224">
        <v>1429.475243317087</v>
      </c>
      <c r="AI224">
        <v>1411.8217575757569</v>
      </c>
      <c r="AJ224">
        <v>1.7222119948636641</v>
      </c>
      <c r="AK224">
        <v>64.07577277955869</v>
      </c>
      <c r="AL224">
        <f t="shared" si="128"/>
        <v>1.9278681169250043</v>
      </c>
      <c r="AM224">
        <v>34.253961378317307</v>
      </c>
      <c r="AN224">
        <v>35.071003496503501</v>
      </c>
      <c r="AO224">
        <v>-7.8946095858550714E-3</v>
      </c>
      <c r="AP224">
        <v>91.892419978846732</v>
      </c>
      <c r="AQ224">
        <v>35</v>
      </c>
      <c r="AR224">
        <v>5</v>
      </c>
      <c r="AS224">
        <f t="shared" si="129"/>
        <v>1</v>
      </c>
      <c r="AT224">
        <f t="shared" si="130"/>
        <v>0</v>
      </c>
      <c r="AU224">
        <f t="shared" si="131"/>
        <v>47326.540419401135</v>
      </c>
      <c r="AV224">
        <f t="shared" si="132"/>
        <v>1200.01125</v>
      </c>
      <c r="AW224">
        <f t="shared" si="133"/>
        <v>1025.9329635918705</v>
      </c>
      <c r="AX224">
        <f t="shared" si="134"/>
        <v>0.85493612130042151</v>
      </c>
      <c r="AY224">
        <f t="shared" si="135"/>
        <v>0.18842671410981343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1670961938.2874999</v>
      </c>
      <c r="BF224">
        <v>1359.28</v>
      </c>
      <c r="BG224">
        <v>1380.7325000000001</v>
      </c>
      <c r="BH224">
        <v>35.085275000000003</v>
      </c>
      <c r="BI224">
        <v>34.224012500000001</v>
      </c>
      <c r="BJ224">
        <v>1364.9425000000001</v>
      </c>
      <c r="BK224">
        <v>34.932862499999999</v>
      </c>
      <c r="BL224">
        <v>649.98387500000013</v>
      </c>
      <c r="BM224">
        <v>101.00375</v>
      </c>
      <c r="BN224">
        <v>9.9999649999999995E-2</v>
      </c>
      <c r="BO224">
        <v>32.918674999999993</v>
      </c>
      <c r="BP224">
        <v>32.888824999999997</v>
      </c>
      <c r="BQ224">
        <v>999.9</v>
      </c>
      <c r="BR224">
        <v>0</v>
      </c>
      <c r="BS224">
        <v>0</v>
      </c>
      <c r="BT224">
        <v>9009.61</v>
      </c>
      <c r="BU224">
        <v>0</v>
      </c>
      <c r="BV224">
        <v>129.62712500000001</v>
      </c>
      <c r="BW224">
        <v>-21.455324999999998</v>
      </c>
      <c r="BX224">
        <v>1408.7025000000001</v>
      </c>
      <c r="BY224">
        <v>1429.6637499999999</v>
      </c>
      <c r="BZ224">
        <v>0.86127624999999997</v>
      </c>
      <c r="CA224">
        <v>1380.7325000000001</v>
      </c>
      <c r="CB224">
        <v>34.224012500000001</v>
      </c>
      <c r="CC224">
        <v>3.5437412500000001</v>
      </c>
      <c r="CD224">
        <v>3.45675</v>
      </c>
      <c r="CE224">
        <v>26.8307875</v>
      </c>
      <c r="CF224">
        <v>26.4088125</v>
      </c>
      <c r="CG224">
        <v>1200.01125</v>
      </c>
      <c r="CH224">
        <v>0.50004700000000002</v>
      </c>
      <c r="CI224">
        <v>0.49995299999999998</v>
      </c>
      <c r="CJ224">
        <v>0</v>
      </c>
      <c r="CK224">
        <v>1594.0887499999999</v>
      </c>
      <c r="CL224">
        <v>4.9990899999999998</v>
      </c>
      <c r="CM224">
        <v>18381.95</v>
      </c>
      <c r="CN224">
        <v>9558.1137500000004</v>
      </c>
      <c r="CO224">
        <v>44</v>
      </c>
      <c r="CP224">
        <v>46</v>
      </c>
      <c r="CQ224">
        <v>44.875</v>
      </c>
      <c r="CR224">
        <v>45.061999999999998</v>
      </c>
      <c r="CS224">
        <v>45.25</v>
      </c>
      <c r="CT224">
        <v>597.56124999999997</v>
      </c>
      <c r="CU224">
        <v>597.45000000000005</v>
      </c>
      <c r="CV224">
        <v>0</v>
      </c>
      <c r="CW224">
        <v>1670961973</v>
      </c>
      <c r="CX224">
        <v>0</v>
      </c>
      <c r="CY224">
        <v>1670954496.5999999</v>
      </c>
      <c r="CZ224" t="s">
        <v>356</v>
      </c>
      <c r="DA224">
        <v>1670954495.5999999</v>
      </c>
      <c r="DB224">
        <v>1670954496.5999999</v>
      </c>
      <c r="DC224">
        <v>16</v>
      </c>
      <c r="DD224">
        <v>-7.6999999999999999E-2</v>
      </c>
      <c r="DE224">
        <v>-1.0999999999999999E-2</v>
      </c>
      <c r="DF224">
        <v>-4.38</v>
      </c>
      <c r="DG224">
        <v>0.152</v>
      </c>
      <c r="DH224">
        <v>415</v>
      </c>
      <c r="DI224">
        <v>32</v>
      </c>
      <c r="DJ224">
        <v>0.4</v>
      </c>
      <c r="DK224">
        <v>0.41</v>
      </c>
      <c r="DL224">
        <v>-21.345800000000001</v>
      </c>
      <c r="DM224">
        <v>-0.27705365853651781</v>
      </c>
      <c r="DN224">
        <v>7.3439856345175483E-2</v>
      </c>
      <c r="DO224">
        <v>0</v>
      </c>
      <c r="DP224">
        <v>0.81837820000000006</v>
      </c>
      <c r="DQ224">
        <v>0.22302168855534599</v>
      </c>
      <c r="DR224">
        <v>2.2772418419219329E-2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3.2957200000000002</v>
      </c>
      <c r="EB224">
        <v>2.6253299999999999</v>
      </c>
      <c r="EC224">
        <v>0.22611300000000001</v>
      </c>
      <c r="ED224">
        <v>0.22619800000000001</v>
      </c>
      <c r="EE224">
        <v>0.14183799999999999</v>
      </c>
      <c r="EF224">
        <v>0.13788900000000001</v>
      </c>
      <c r="EG224">
        <v>23357.3</v>
      </c>
      <c r="EH224">
        <v>23758.3</v>
      </c>
      <c r="EI224">
        <v>28094.7</v>
      </c>
      <c r="EJ224">
        <v>29569.3</v>
      </c>
      <c r="EK224">
        <v>33179.599999999999</v>
      </c>
      <c r="EL224">
        <v>35394</v>
      </c>
      <c r="EM224">
        <v>39653.599999999999</v>
      </c>
      <c r="EN224">
        <v>42261.8</v>
      </c>
      <c r="EO224">
        <v>2.1497199999999999</v>
      </c>
      <c r="EP224">
        <v>2.1682000000000001</v>
      </c>
      <c r="EQ224">
        <v>0.115901</v>
      </c>
      <c r="ER224">
        <v>0</v>
      </c>
      <c r="ES224">
        <v>31.005099999999999</v>
      </c>
      <c r="ET224">
        <v>999.9</v>
      </c>
      <c r="EU224">
        <v>70.900000000000006</v>
      </c>
      <c r="EV224">
        <v>35.1</v>
      </c>
      <c r="EW224">
        <v>39.867600000000003</v>
      </c>
      <c r="EX224">
        <v>57.696300000000001</v>
      </c>
      <c r="EY224">
        <v>-3.125</v>
      </c>
      <c r="EZ224">
        <v>2</v>
      </c>
      <c r="FA224">
        <v>0.55603899999999995</v>
      </c>
      <c r="FB224">
        <v>0.466144</v>
      </c>
      <c r="FC224">
        <v>20.270600000000002</v>
      </c>
      <c r="FD224">
        <v>5.2186399999999997</v>
      </c>
      <c r="FE224">
        <v>12.007999999999999</v>
      </c>
      <c r="FF224">
        <v>4.9859499999999999</v>
      </c>
      <c r="FG224">
        <v>3.2845499999999999</v>
      </c>
      <c r="FH224">
        <v>9999</v>
      </c>
      <c r="FI224">
        <v>9999</v>
      </c>
      <c r="FJ224">
        <v>9999</v>
      </c>
      <c r="FK224">
        <v>999.9</v>
      </c>
      <c r="FL224">
        <v>1.86585</v>
      </c>
      <c r="FM224">
        <v>1.86229</v>
      </c>
      <c r="FN224">
        <v>1.86432</v>
      </c>
      <c r="FO224">
        <v>1.8603499999999999</v>
      </c>
      <c r="FP224">
        <v>1.86111</v>
      </c>
      <c r="FQ224">
        <v>1.8602000000000001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-5.67</v>
      </c>
      <c r="GH224">
        <v>0.15240000000000001</v>
      </c>
      <c r="GI224">
        <v>-3.43048097447471</v>
      </c>
      <c r="GJ224">
        <v>-2.7043828418459848E-3</v>
      </c>
      <c r="GK224">
        <v>1.1637646390227569E-6</v>
      </c>
      <c r="GL224">
        <v>-2.7935288173591201E-10</v>
      </c>
      <c r="GM224">
        <v>0.15243500000000409</v>
      </c>
      <c r="GN224">
        <v>0</v>
      </c>
      <c r="GO224">
        <v>0</v>
      </c>
      <c r="GP224">
        <v>0</v>
      </c>
      <c r="GQ224">
        <v>5</v>
      </c>
      <c r="GR224">
        <v>2087</v>
      </c>
      <c r="GS224">
        <v>4</v>
      </c>
      <c r="GT224">
        <v>31</v>
      </c>
      <c r="GU224">
        <v>124.1</v>
      </c>
      <c r="GV224">
        <v>124.1</v>
      </c>
      <c r="GW224">
        <v>3.6047400000000001</v>
      </c>
      <c r="GX224">
        <v>2.52441</v>
      </c>
      <c r="GY224">
        <v>2.04834</v>
      </c>
      <c r="GZ224">
        <v>2.6171899999999999</v>
      </c>
      <c r="HA224">
        <v>2.1972700000000001</v>
      </c>
      <c r="HB224">
        <v>2.323</v>
      </c>
      <c r="HC224">
        <v>40.527500000000003</v>
      </c>
      <c r="HD224">
        <v>13.2302</v>
      </c>
      <c r="HE224">
        <v>18</v>
      </c>
      <c r="HF224">
        <v>654.13800000000003</v>
      </c>
      <c r="HG224">
        <v>743.45299999999997</v>
      </c>
      <c r="HH224">
        <v>30.997399999999999</v>
      </c>
      <c r="HI224">
        <v>34.238</v>
      </c>
      <c r="HJ224">
        <v>30.0001</v>
      </c>
      <c r="HK224">
        <v>34.034700000000001</v>
      </c>
      <c r="HL224">
        <v>34.007199999999997</v>
      </c>
      <c r="HM224">
        <v>72.144300000000001</v>
      </c>
      <c r="HN224">
        <v>18.4405</v>
      </c>
      <c r="HO224">
        <v>100</v>
      </c>
      <c r="HP224">
        <v>31</v>
      </c>
      <c r="HQ224">
        <v>1397.29</v>
      </c>
      <c r="HR224">
        <v>34.100099999999998</v>
      </c>
      <c r="HS224">
        <v>98.993200000000002</v>
      </c>
      <c r="HT224">
        <v>98.004400000000004</v>
      </c>
    </row>
    <row r="225" spans="1:228" x14ac:dyDescent="0.2">
      <c r="A225">
        <v>210</v>
      </c>
      <c r="B225">
        <v>1670961944.5999999</v>
      </c>
      <c r="C225">
        <v>834.59999990463257</v>
      </c>
      <c r="D225" t="s">
        <v>779</v>
      </c>
      <c r="E225" t="s">
        <v>780</v>
      </c>
      <c r="F225">
        <v>4</v>
      </c>
      <c r="G225">
        <v>1670961942.5999999</v>
      </c>
      <c r="H225">
        <f t="shared" si="102"/>
        <v>1.9841015543663265E-3</v>
      </c>
      <c r="I225">
        <f t="shared" si="103"/>
        <v>1.9841015543663267</v>
      </c>
      <c r="J225">
        <f t="shared" si="104"/>
        <v>25.126263428222995</v>
      </c>
      <c r="K225">
        <f t="shared" si="105"/>
        <v>1366.535714285714</v>
      </c>
      <c r="L225">
        <f t="shared" si="106"/>
        <v>1029.8812332683356</v>
      </c>
      <c r="M225">
        <f t="shared" si="107"/>
        <v>104.12406998326632</v>
      </c>
      <c r="N225">
        <f t="shared" si="108"/>
        <v>138.16084394252189</v>
      </c>
      <c r="O225">
        <f t="shared" si="109"/>
        <v>0.13295988157784497</v>
      </c>
      <c r="P225">
        <f t="shared" si="110"/>
        <v>3.677916246175601</v>
      </c>
      <c r="Q225">
        <f t="shared" si="111"/>
        <v>0.13034617236279483</v>
      </c>
      <c r="R225">
        <f t="shared" si="112"/>
        <v>8.1696909663528633E-2</v>
      </c>
      <c r="S225">
        <f t="shared" si="113"/>
        <v>226.11324990791704</v>
      </c>
      <c r="T225">
        <f t="shared" si="114"/>
        <v>33.563370319937434</v>
      </c>
      <c r="U225">
        <f t="shared" si="115"/>
        <v>32.875171428571427</v>
      </c>
      <c r="V225">
        <f t="shared" si="116"/>
        <v>5.0167800279993582</v>
      </c>
      <c r="W225">
        <f t="shared" si="117"/>
        <v>70.50285411711296</v>
      </c>
      <c r="X225">
        <f t="shared" si="118"/>
        <v>3.5429592306266149</v>
      </c>
      <c r="Y225">
        <f t="shared" si="119"/>
        <v>5.0252706432868264</v>
      </c>
      <c r="Z225">
        <f t="shared" si="120"/>
        <v>1.4738207973727433</v>
      </c>
      <c r="AA225">
        <f t="shared" si="121"/>
        <v>-87.498878547554995</v>
      </c>
      <c r="AB225">
        <f t="shared" si="122"/>
        <v>5.9626777499626815</v>
      </c>
      <c r="AC225">
        <f t="shared" si="123"/>
        <v>0.3708919720348331</v>
      </c>
      <c r="AD225">
        <f t="shared" si="124"/>
        <v>144.94794108235956</v>
      </c>
      <c r="AE225">
        <f t="shared" si="125"/>
        <v>48.569970104889343</v>
      </c>
      <c r="AF225">
        <f t="shared" si="126"/>
        <v>2.1976082356388043</v>
      </c>
      <c r="AG225">
        <f t="shared" si="127"/>
        <v>25.126263428222995</v>
      </c>
      <c r="AH225">
        <v>1436.3024021356121</v>
      </c>
      <c r="AI225">
        <v>1418.7436363636359</v>
      </c>
      <c r="AJ225">
        <v>1.725646893758225</v>
      </c>
      <c r="AK225">
        <v>64.07577277955869</v>
      </c>
      <c r="AL225">
        <f t="shared" si="128"/>
        <v>1.9841015543663267</v>
      </c>
      <c r="AM225">
        <v>34.172712717580083</v>
      </c>
      <c r="AN225">
        <v>35.02783006993009</v>
      </c>
      <c r="AO225">
        <v>-1.065873334759803E-2</v>
      </c>
      <c r="AP225">
        <v>91.892419978846732</v>
      </c>
      <c r="AQ225">
        <v>35</v>
      </c>
      <c r="AR225">
        <v>5</v>
      </c>
      <c r="AS225">
        <f t="shared" si="129"/>
        <v>1</v>
      </c>
      <c r="AT225">
        <f t="shared" si="130"/>
        <v>0</v>
      </c>
      <c r="AU225">
        <f t="shared" si="131"/>
        <v>47305.811653950987</v>
      </c>
      <c r="AV225">
        <f t="shared" si="132"/>
        <v>1200</v>
      </c>
      <c r="AW225">
        <f t="shared" si="133"/>
        <v>1025.9239636828588</v>
      </c>
      <c r="AX225">
        <f t="shared" si="134"/>
        <v>0.85493663640238227</v>
      </c>
      <c r="AY225">
        <f t="shared" si="135"/>
        <v>0.18842770825659752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1670961942.5999999</v>
      </c>
      <c r="BF225">
        <v>1366.535714285714</v>
      </c>
      <c r="BG225">
        <v>1387.9585714285711</v>
      </c>
      <c r="BH225">
        <v>35.043071428571423</v>
      </c>
      <c r="BI225">
        <v>34.162199999999999</v>
      </c>
      <c r="BJ225">
        <v>1372.207142857143</v>
      </c>
      <c r="BK225">
        <v>34.890614285714292</v>
      </c>
      <c r="BL225">
        <v>649.99414285714295</v>
      </c>
      <c r="BM225">
        <v>101.003</v>
      </c>
      <c r="BN225">
        <v>9.9988014285714272E-2</v>
      </c>
      <c r="BO225">
        <v>32.905242857142859</v>
      </c>
      <c r="BP225">
        <v>32.875171428571427</v>
      </c>
      <c r="BQ225">
        <v>999.89999999999986</v>
      </c>
      <c r="BR225">
        <v>0</v>
      </c>
      <c r="BS225">
        <v>0</v>
      </c>
      <c r="BT225">
        <v>9005.2685714285708</v>
      </c>
      <c r="BU225">
        <v>0</v>
      </c>
      <c r="BV225">
        <v>160.30614285714279</v>
      </c>
      <c r="BW225">
        <v>-21.423114285714281</v>
      </c>
      <c r="BX225">
        <v>1416.1614285714279</v>
      </c>
      <c r="BY225">
        <v>1437.052857142857</v>
      </c>
      <c r="BZ225">
        <v>0.88086971428571437</v>
      </c>
      <c r="CA225">
        <v>1387.9585714285711</v>
      </c>
      <c r="CB225">
        <v>34.162199999999999</v>
      </c>
      <c r="CC225">
        <v>3.539452857142857</v>
      </c>
      <c r="CD225">
        <v>3.450481428571428</v>
      </c>
      <c r="CE225">
        <v>26.810214285714281</v>
      </c>
      <c r="CF225">
        <v>26.378057142857141</v>
      </c>
      <c r="CG225">
        <v>1200</v>
      </c>
      <c r="CH225">
        <v>0.50002942857142851</v>
      </c>
      <c r="CI225">
        <v>0.49997057142857138</v>
      </c>
      <c r="CJ225">
        <v>0</v>
      </c>
      <c r="CK225">
        <v>1596.471428571429</v>
      </c>
      <c r="CL225">
        <v>4.9990899999999998</v>
      </c>
      <c r="CM225">
        <v>18410.142857142859</v>
      </c>
      <c r="CN225">
        <v>9557.9671428571437</v>
      </c>
      <c r="CO225">
        <v>44.008857142857153</v>
      </c>
      <c r="CP225">
        <v>46</v>
      </c>
      <c r="CQ225">
        <v>44.875</v>
      </c>
      <c r="CR225">
        <v>45.061999999999998</v>
      </c>
      <c r="CS225">
        <v>45.25</v>
      </c>
      <c r="CT225">
        <v>597.53571428571433</v>
      </c>
      <c r="CU225">
        <v>597.46571428571428</v>
      </c>
      <c r="CV225">
        <v>0</v>
      </c>
      <c r="CW225">
        <v>1670961977.2</v>
      </c>
      <c r="CX225">
        <v>0</v>
      </c>
      <c r="CY225">
        <v>1670954496.5999999</v>
      </c>
      <c r="CZ225" t="s">
        <v>356</v>
      </c>
      <c r="DA225">
        <v>1670954495.5999999</v>
      </c>
      <c r="DB225">
        <v>1670954496.5999999</v>
      </c>
      <c r="DC225">
        <v>16</v>
      </c>
      <c r="DD225">
        <v>-7.6999999999999999E-2</v>
      </c>
      <c r="DE225">
        <v>-1.0999999999999999E-2</v>
      </c>
      <c r="DF225">
        <v>-4.38</v>
      </c>
      <c r="DG225">
        <v>0.152</v>
      </c>
      <c r="DH225">
        <v>415</v>
      </c>
      <c r="DI225">
        <v>32</v>
      </c>
      <c r="DJ225">
        <v>0.4</v>
      </c>
      <c r="DK225">
        <v>0.41</v>
      </c>
      <c r="DL225">
        <v>-21.364217073170732</v>
      </c>
      <c r="DM225">
        <v>-0.69912752613237872</v>
      </c>
      <c r="DN225">
        <v>8.4611871110956388E-2</v>
      </c>
      <c r="DO225">
        <v>0</v>
      </c>
      <c r="DP225">
        <v>0.83693973170731706</v>
      </c>
      <c r="DQ225">
        <v>0.3143746620209078</v>
      </c>
      <c r="DR225">
        <v>3.1874051628569322E-2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3.29562</v>
      </c>
      <c r="EB225">
        <v>2.6253299999999999</v>
      </c>
      <c r="EC225">
        <v>0.22678100000000001</v>
      </c>
      <c r="ED225">
        <v>0.226855</v>
      </c>
      <c r="EE225">
        <v>0.14172399999999999</v>
      </c>
      <c r="EF225">
        <v>0.13784199999999999</v>
      </c>
      <c r="EG225">
        <v>23337.4</v>
      </c>
      <c r="EH225">
        <v>23738.1</v>
      </c>
      <c r="EI225">
        <v>28095.1</v>
      </c>
      <c r="EJ225">
        <v>29569.4</v>
      </c>
      <c r="EK225">
        <v>33184.6</v>
      </c>
      <c r="EL225">
        <v>35396</v>
      </c>
      <c r="EM225">
        <v>39654.300000000003</v>
      </c>
      <c r="EN225">
        <v>42261.9</v>
      </c>
      <c r="EO225">
        <v>2.1493500000000001</v>
      </c>
      <c r="EP225">
        <v>2.1684299999999999</v>
      </c>
      <c r="EQ225">
        <v>0.116117</v>
      </c>
      <c r="ER225">
        <v>0</v>
      </c>
      <c r="ES225">
        <v>30.982900000000001</v>
      </c>
      <c r="ET225">
        <v>999.9</v>
      </c>
      <c r="EU225">
        <v>70.900000000000006</v>
      </c>
      <c r="EV225">
        <v>35.1</v>
      </c>
      <c r="EW225">
        <v>39.873100000000001</v>
      </c>
      <c r="EX225">
        <v>58.116300000000003</v>
      </c>
      <c r="EY225">
        <v>-3.1169899999999999</v>
      </c>
      <c r="EZ225">
        <v>2</v>
      </c>
      <c r="FA225">
        <v>0.55560699999999996</v>
      </c>
      <c r="FB225">
        <v>0.457258</v>
      </c>
      <c r="FC225">
        <v>20.270800000000001</v>
      </c>
      <c r="FD225">
        <v>5.2172900000000002</v>
      </c>
      <c r="FE225">
        <v>12.0092</v>
      </c>
      <c r="FF225">
        <v>4.9856499999999997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1.8623000000000001</v>
      </c>
      <c r="FN225">
        <v>1.86429</v>
      </c>
      <c r="FO225">
        <v>1.8603499999999999</v>
      </c>
      <c r="FP225">
        <v>1.86111</v>
      </c>
      <c r="FQ225">
        <v>1.8602000000000001</v>
      </c>
      <c r="FR225">
        <v>1.86189</v>
      </c>
      <c r="FS225">
        <v>1.8584799999999999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-5.68</v>
      </c>
      <c r="GH225">
        <v>0.15240000000000001</v>
      </c>
      <c r="GI225">
        <v>-3.43048097447471</v>
      </c>
      <c r="GJ225">
        <v>-2.7043828418459848E-3</v>
      </c>
      <c r="GK225">
        <v>1.1637646390227569E-6</v>
      </c>
      <c r="GL225">
        <v>-2.7935288173591201E-10</v>
      </c>
      <c r="GM225">
        <v>0.15243500000000409</v>
      </c>
      <c r="GN225">
        <v>0</v>
      </c>
      <c r="GO225">
        <v>0</v>
      </c>
      <c r="GP225">
        <v>0</v>
      </c>
      <c r="GQ225">
        <v>5</v>
      </c>
      <c r="GR225">
        <v>2087</v>
      </c>
      <c r="GS225">
        <v>4</v>
      </c>
      <c r="GT225">
        <v>31</v>
      </c>
      <c r="GU225">
        <v>124.2</v>
      </c>
      <c r="GV225">
        <v>124.1</v>
      </c>
      <c r="GW225">
        <v>3.61816</v>
      </c>
      <c r="GX225">
        <v>2.52075</v>
      </c>
      <c r="GY225">
        <v>2.04834</v>
      </c>
      <c r="GZ225">
        <v>2.6171899999999999</v>
      </c>
      <c r="HA225">
        <v>2.1972700000000001</v>
      </c>
      <c r="HB225">
        <v>2.34131</v>
      </c>
      <c r="HC225">
        <v>40.527500000000003</v>
      </c>
      <c r="HD225">
        <v>13.2477</v>
      </c>
      <c r="HE225">
        <v>18</v>
      </c>
      <c r="HF225">
        <v>653.85900000000004</v>
      </c>
      <c r="HG225">
        <v>743.69</v>
      </c>
      <c r="HH225">
        <v>30.997499999999999</v>
      </c>
      <c r="HI225">
        <v>34.238</v>
      </c>
      <c r="HJ225">
        <v>29.9999</v>
      </c>
      <c r="HK225">
        <v>34.0366</v>
      </c>
      <c r="HL225">
        <v>34.009</v>
      </c>
      <c r="HM225">
        <v>72.414199999999994</v>
      </c>
      <c r="HN225">
        <v>18.4405</v>
      </c>
      <c r="HO225">
        <v>100</v>
      </c>
      <c r="HP225">
        <v>31</v>
      </c>
      <c r="HQ225">
        <v>1404</v>
      </c>
      <c r="HR225">
        <v>34.106900000000003</v>
      </c>
      <c r="HS225">
        <v>98.994699999999995</v>
      </c>
      <c r="HT225">
        <v>98.004499999999993</v>
      </c>
    </row>
    <row r="226" spans="1:228" x14ac:dyDescent="0.2">
      <c r="A226">
        <v>211</v>
      </c>
      <c r="B226">
        <v>1670961948.5999999</v>
      </c>
      <c r="C226">
        <v>838.59999990463257</v>
      </c>
      <c r="D226" t="s">
        <v>781</v>
      </c>
      <c r="E226" t="s">
        <v>782</v>
      </c>
      <c r="F226">
        <v>4</v>
      </c>
      <c r="G226">
        <v>1670961946.2874999</v>
      </c>
      <c r="H226">
        <f t="shared" si="102"/>
        <v>1.9617993975101769E-3</v>
      </c>
      <c r="I226">
        <f t="shared" si="103"/>
        <v>1.9617993975101768</v>
      </c>
      <c r="J226">
        <f t="shared" si="104"/>
        <v>26.05509326668065</v>
      </c>
      <c r="K226">
        <f t="shared" si="105"/>
        <v>1372.63625</v>
      </c>
      <c r="L226">
        <f t="shared" si="106"/>
        <v>1020.7407596887242</v>
      </c>
      <c r="M226">
        <f t="shared" si="107"/>
        <v>103.19919516507279</v>
      </c>
      <c r="N226">
        <f t="shared" si="108"/>
        <v>138.77662365280824</v>
      </c>
      <c r="O226">
        <f t="shared" si="109"/>
        <v>0.13133553783795007</v>
      </c>
      <c r="P226">
        <f t="shared" si="110"/>
        <v>3.6728635736709414</v>
      </c>
      <c r="Q226">
        <f t="shared" si="111"/>
        <v>0.12878120493434117</v>
      </c>
      <c r="R226">
        <f t="shared" si="112"/>
        <v>8.0713611957253253E-2</v>
      </c>
      <c r="S226">
        <f t="shared" si="113"/>
        <v>226.11754685807938</v>
      </c>
      <c r="T226">
        <f t="shared" si="114"/>
        <v>33.562365897283783</v>
      </c>
      <c r="U226">
        <f t="shared" si="115"/>
        <v>32.867600000000003</v>
      </c>
      <c r="V226">
        <f t="shared" si="116"/>
        <v>5.014644216527711</v>
      </c>
      <c r="W226">
        <f t="shared" si="117"/>
        <v>70.462983874766906</v>
      </c>
      <c r="X226">
        <f t="shared" si="118"/>
        <v>3.5396506977423972</v>
      </c>
      <c r="Y226">
        <f t="shared" si="119"/>
        <v>5.0234186846719124</v>
      </c>
      <c r="Z226">
        <f t="shared" si="120"/>
        <v>1.4749935187853138</v>
      </c>
      <c r="AA226">
        <f t="shared" si="121"/>
        <v>-86.5153534301988</v>
      </c>
      <c r="AB226">
        <f t="shared" si="122"/>
        <v>6.1556800498290816</v>
      </c>
      <c r="AC226">
        <f t="shared" si="123"/>
        <v>0.38339733143754562</v>
      </c>
      <c r="AD226">
        <f t="shared" si="124"/>
        <v>146.14127080914722</v>
      </c>
      <c r="AE226">
        <f t="shared" si="125"/>
        <v>48.909854298675349</v>
      </c>
      <c r="AF226">
        <f t="shared" si="126"/>
        <v>2.1321598618581796</v>
      </c>
      <c r="AG226">
        <f t="shared" si="127"/>
        <v>26.05509326668065</v>
      </c>
      <c r="AH226">
        <v>1443.3112230210279</v>
      </c>
      <c r="AI226">
        <v>1425.4989090909089</v>
      </c>
      <c r="AJ226">
        <v>1.688572155351961</v>
      </c>
      <c r="AK226">
        <v>64.07577277955869</v>
      </c>
      <c r="AL226">
        <f t="shared" si="128"/>
        <v>1.9617993975101768</v>
      </c>
      <c r="AM226">
        <v>34.158001936003828</v>
      </c>
      <c r="AN226">
        <v>34.99689160839165</v>
      </c>
      <c r="AO226">
        <v>-9.3626251089667899E-3</v>
      </c>
      <c r="AP226">
        <v>91.892419978846732</v>
      </c>
      <c r="AQ226">
        <v>35</v>
      </c>
      <c r="AR226">
        <v>5</v>
      </c>
      <c r="AS226">
        <f t="shared" si="129"/>
        <v>1</v>
      </c>
      <c r="AT226">
        <f t="shared" si="130"/>
        <v>0</v>
      </c>
      <c r="AU226">
        <f t="shared" si="131"/>
        <v>47216.503831385744</v>
      </c>
      <c r="AV226">
        <f t="shared" si="132"/>
        <v>1200.0237500000001</v>
      </c>
      <c r="AW226">
        <f t="shared" si="133"/>
        <v>1025.9441760922691</v>
      </c>
      <c r="AX226">
        <f t="shared" si="134"/>
        <v>0.85493655945748492</v>
      </c>
      <c r="AY226">
        <f t="shared" si="135"/>
        <v>0.18842755975294603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1670961946.2874999</v>
      </c>
      <c r="BF226">
        <v>1372.63625</v>
      </c>
      <c r="BG226">
        <v>1394.1675</v>
      </c>
      <c r="BH226">
        <v>35.010599999999997</v>
      </c>
      <c r="BI226">
        <v>34.155974999999998</v>
      </c>
      <c r="BJ226">
        <v>1378.3162500000001</v>
      </c>
      <c r="BK226">
        <v>34.858150000000002</v>
      </c>
      <c r="BL226">
        <v>650.02562499999999</v>
      </c>
      <c r="BM226">
        <v>101.00212500000001</v>
      </c>
      <c r="BN226">
        <v>0.10013253749999999</v>
      </c>
      <c r="BO226">
        <v>32.898687499999987</v>
      </c>
      <c r="BP226">
        <v>32.867600000000003</v>
      </c>
      <c r="BQ226">
        <v>999.9</v>
      </c>
      <c r="BR226">
        <v>0</v>
      </c>
      <c r="BS226">
        <v>0</v>
      </c>
      <c r="BT226">
        <v>8987.8912500000006</v>
      </c>
      <c r="BU226">
        <v>0</v>
      </c>
      <c r="BV226">
        <v>184.90174999999999</v>
      </c>
      <c r="BW226">
        <v>-21.5288875</v>
      </c>
      <c r="BX226">
        <v>1422.43875</v>
      </c>
      <c r="BY226">
        <v>1443.46875</v>
      </c>
      <c r="BZ226">
        <v>0.8546203750000001</v>
      </c>
      <c r="CA226">
        <v>1394.1675</v>
      </c>
      <c r="CB226">
        <v>34.155974999999998</v>
      </c>
      <c r="CC226">
        <v>3.5361500000000001</v>
      </c>
      <c r="CD226">
        <v>3.4498312499999999</v>
      </c>
      <c r="CE226">
        <v>26.7943</v>
      </c>
      <c r="CF226">
        <v>26.374849999999999</v>
      </c>
      <c r="CG226">
        <v>1200.0237500000001</v>
      </c>
      <c r="CH226">
        <v>0.50003162500000009</v>
      </c>
      <c r="CI226">
        <v>0.49996837500000002</v>
      </c>
      <c r="CJ226">
        <v>0</v>
      </c>
      <c r="CK226">
        <v>1598.8525</v>
      </c>
      <c r="CL226">
        <v>4.9990899999999998</v>
      </c>
      <c r="CM226">
        <v>18433.862499999999</v>
      </c>
      <c r="CN226">
        <v>9558.1712499999994</v>
      </c>
      <c r="CO226">
        <v>44</v>
      </c>
      <c r="CP226">
        <v>45.952749999999988</v>
      </c>
      <c r="CQ226">
        <v>44.875</v>
      </c>
      <c r="CR226">
        <v>45.061999999999998</v>
      </c>
      <c r="CS226">
        <v>45.25</v>
      </c>
      <c r="CT226">
        <v>597.54999999999995</v>
      </c>
      <c r="CU226">
        <v>597.47375000000011</v>
      </c>
      <c r="CV226">
        <v>0</v>
      </c>
      <c r="CW226">
        <v>1670961980.8</v>
      </c>
      <c r="CX226">
        <v>0</v>
      </c>
      <c r="CY226">
        <v>1670954496.5999999</v>
      </c>
      <c r="CZ226" t="s">
        <v>356</v>
      </c>
      <c r="DA226">
        <v>1670954495.5999999</v>
      </c>
      <c r="DB226">
        <v>1670954496.5999999</v>
      </c>
      <c r="DC226">
        <v>16</v>
      </c>
      <c r="DD226">
        <v>-7.6999999999999999E-2</v>
      </c>
      <c r="DE226">
        <v>-1.0999999999999999E-2</v>
      </c>
      <c r="DF226">
        <v>-4.38</v>
      </c>
      <c r="DG226">
        <v>0.152</v>
      </c>
      <c r="DH226">
        <v>415</v>
      </c>
      <c r="DI226">
        <v>32</v>
      </c>
      <c r="DJ226">
        <v>0.4</v>
      </c>
      <c r="DK226">
        <v>0.41</v>
      </c>
      <c r="DL226">
        <v>-21.417351219512199</v>
      </c>
      <c r="DM226">
        <v>-0.70422020905924732</v>
      </c>
      <c r="DN226">
        <v>8.5282832521575092E-2</v>
      </c>
      <c r="DO226">
        <v>0</v>
      </c>
      <c r="DP226">
        <v>0.84917373170731714</v>
      </c>
      <c r="DQ226">
        <v>0.19491748432055839</v>
      </c>
      <c r="DR226">
        <v>2.4726115785841669E-2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3.29556</v>
      </c>
      <c r="EB226">
        <v>2.6251000000000002</v>
      </c>
      <c r="EC226">
        <v>0.227439</v>
      </c>
      <c r="ED226">
        <v>0.22750500000000001</v>
      </c>
      <c r="EE226">
        <v>0.14164399999999999</v>
      </c>
      <c r="EF226">
        <v>0.13782700000000001</v>
      </c>
      <c r="EG226">
        <v>23317.5</v>
      </c>
      <c r="EH226">
        <v>23718.5</v>
      </c>
      <c r="EI226">
        <v>28095.200000000001</v>
      </c>
      <c r="EJ226">
        <v>29569.9</v>
      </c>
      <c r="EK226">
        <v>33187.9</v>
      </c>
      <c r="EL226">
        <v>35397.300000000003</v>
      </c>
      <c r="EM226">
        <v>39654.5</v>
      </c>
      <c r="EN226">
        <v>42262.7</v>
      </c>
      <c r="EO226">
        <v>2.1497999999999999</v>
      </c>
      <c r="EP226">
        <v>2.1684000000000001</v>
      </c>
      <c r="EQ226">
        <v>0.117131</v>
      </c>
      <c r="ER226">
        <v>0</v>
      </c>
      <c r="ES226">
        <v>30.960699999999999</v>
      </c>
      <c r="ET226">
        <v>999.9</v>
      </c>
      <c r="EU226">
        <v>70.900000000000006</v>
      </c>
      <c r="EV226">
        <v>35.1</v>
      </c>
      <c r="EW226">
        <v>39.8703</v>
      </c>
      <c r="EX226">
        <v>57.756300000000003</v>
      </c>
      <c r="EY226">
        <v>-3.1049699999999998</v>
      </c>
      <c r="EZ226">
        <v>2</v>
      </c>
      <c r="FA226">
        <v>0.55564800000000003</v>
      </c>
      <c r="FB226">
        <v>0.44722499999999998</v>
      </c>
      <c r="FC226">
        <v>20.270700000000001</v>
      </c>
      <c r="FD226">
        <v>5.2172900000000002</v>
      </c>
      <c r="FE226">
        <v>12.008800000000001</v>
      </c>
      <c r="FF226">
        <v>4.9855999999999998</v>
      </c>
      <c r="FG226">
        <v>3.2843499999999999</v>
      </c>
      <c r="FH226">
        <v>9999</v>
      </c>
      <c r="FI226">
        <v>9999</v>
      </c>
      <c r="FJ226">
        <v>9999</v>
      </c>
      <c r="FK226">
        <v>999.9</v>
      </c>
      <c r="FL226">
        <v>1.86585</v>
      </c>
      <c r="FM226">
        <v>1.86229</v>
      </c>
      <c r="FN226">
        <v>1.8643099999999999</v>
      </c>
      <c r="FO226">
        <v>1.8603499999999999</v>
      </c>
      <c r="FP226">
        <v>1.86111</v>
      </c>
      <c r="FQ226">
        <v>1.8602000000000001</v>
      </c>
      <c r="FR226">
        <v>1.86189</v>
      </c>
      <c r="FS226">
        <v>1.8585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-5.69</v>
      </c>
      <c r="GH226">
        <v>0.1525</v>
      </c>
      <c r="GI226">
        <v>-3.43048097447471</v>
      </c>
      <c r="GJ226">
        <v>-2.7043828418459848E-3</v>
      </c>
      <c r="GK226">
        <v>1.1637646390227569E-6</v>
      </c>
      <c r="GL226">
        <v>-2.7935288173591201E-10</v>
      </c>
      <c r="GM226">
        <v>0.15243500000000409</v>
      </c>
      <c r="GN226">
        <v>0</v>
      </c>
      <c r="GO226">
        <v>0</v>
      </c>
      <c r="GP226">
        <v>0</v>
      </c>
      <c r="GQ226">
        <v>5</v>
      </c>
      <c r="GR226">
        <v>2087</v>
      </c>
      <c r="GS226">
        <v>4</v>
      </c>
      <c r="GT226">
        <v>31</v>
      </c>
      <c r="GU226">
        <v>124.2</v>
      </c>
      <c r="GV226">
        <v>124.2</v>
      </c>
      <c r="GW226">
        <v>3.6328100000000001</v>
      </c>
      <c r="GX226">
        <v>2.52441</v>
      </c>
      <c r="GY226">
        <v>2.04834</v>
      </c>
      <c r="GZ226">
        <v>2.6184099999999999</v>
      </c>
      <c r="HA226">
        <v>2.1972700000000001</v>
      </c>
      <c r="HB226">
        <v>2.31934</v>
      </c>
      <c r="HC226">
        <v>40.527500000000003</v>
      </c>
      <c r="HD226">
        <v>13.203900000000001</v>
      </c>
      <c r="HE226">
        <v>18</v>
      </c>
      <c r="HF226">
        <v>654.22900000000004</v>
      </c>
      <c r="HG226">
        <v>743.68299999999999</v>
      </c>
      <c r="HH226">
        <v>30.997299999999999</v>
      </c>
      <c r="HI226">
        <v>34.235999999999997</v>
      </c>
      <c r="HJ226">
        <v>30</v>
      </c>
      <c r="HK226">
        <v>34.037799999999997</v>
      </c>
      <c r="HL226">
        <v>34.010300000000001</v>
      </c>
      <c r="HM226">
        <v>72.692400000000006</v>
      </c>
      <c r="HN226">
        <v>18.4405</v>
      </c>
      <c r="HO226">
        <v>100</v>
      </c>
      <c r="HP226">
        <v>31</v>
      </c>
      <c r="HQ226">
        <v>1410.68</v>
      </c>
      <c r="HR226">
        <v>33.984999999999999</v>
      </c>
      <c r="HS226">
        <v>98.995099999999994</v>
      </c>
      <c r="HT226">
        <v>98.006399999999999</v>
      </c>
    </row>
    <row r="227" spans="1:228" x14ac:dyDescent="0.2">
      <c r="A227">
        <v>212</v>
      </c>
      <c r="B227">
        <v>1670961952.5999999</v>
      </c>
      <c r="C227">
        <v>842.59999990463257</v>
      </c>
      <c r="D227" t="s">
        <v>783</v>
      </c>
      <c r="E227" t="s">
        <v>784</v>
      </c>
      <c r="F227">
        <v>4</v>
      </c>
      <c r="G227">
        <v>1670961950.5999999</v>
      </c>
      <c r="H227">
        <f t="shared" si="102"/>
        <v>2.0049744005668688E-3</v>
      </c>
      <c r="I227">
        <f t="shared" si="103"/>
        <v>2.0049744005668688</v>
      </c>
      <c r="J227">
        <f t="shared" si="104"/>
        <v>25.439959712821651</v>
      </c>
      <c r="K227">
        <f t="shared" si="105"/>
        <v>1379.765714285714</v>
      </c>
      <c r="L227">
        <f t="shared" si="106"/>
        <v>1042.6088561744812</v>
      </c>
      <c r="M227">
        <f t="shared" si="107"/>
        <v>105.4088944689931</v>
      </c>
      <c r="N227">
        <f t="shared" si="108"/>
        <v>139.49582118717234</v>
      </c>
      <c r="O227">
        <f t="shared" si="109"/>
        <v>0.1345449108302014</v>
      </c>
      <c r="P227">
        <f t="shared" si="110"/>
        <v>3.6850793758594094</v>
      </c>
      <c r="Q227">
        <f t="shared" si="111"/>
        <v>0.13187427917984548</v>
      </c>
      <c r="R227">
        <f t="shared" si="112"/>
        <v>8.2656954896660931E-2</v>
      </c>
      <c r="S227">
        <f t="shared" si="113"/>
        <v>226.12760409205654</v>
      </c>
      <c r="T227">
        <f t="shared" si="114"/>
        <v>33.548189353958435</v>
      </c>
      <c r="U227">
        <f t="shared" si="115"/>
        <v>32.849557142857137</v>
      </c>
      <c r="V227">
        <f t="shared" si="116"/>
        <v>5.0095577264884987</v>
      </c>
      <c r="W227">
        <f t="shared" si="117"/>
        <v>70.43100988336559</v>
      </c>
      <c r="X227">
        <f t="shared" si="118"/>
        <v>3.5374217945779067</v>
      </c>
      <c r="Y227">
        <f t="shared" si="119"/>
        <v>5.0225345347680097</v>
      </c>
      <c r="Z227">
        <f t="shared" si="120"/>
        <v>1.472135931910592</v>
      </c>
      <c r="AA227">
        <f t="shared" si="121"/>
        <v>-88.419371064998913</v>
      </c>
      <c r="AB227">
        <f t="shared" si="122"/>
        <v>9.1388199683225828</v>
      </c>
      <c r="AC227">
        <f t="shared" si="123"/>
        <v>0.56725198843480729</v>
      </c>
      <c r="AD227">
        <f t="shared" si="124"/>
        <v>147.41430498381504</v>
      </c>
      <c r="AE227">
        <f t="shared" si="125"/>
        <v>48.860395064030705</v>
      </c>
      <c r="AF227">
        <f t="shared" si="126"/>
        <v>2.1034943252531075</v>
      </c>
      <c r="AG227">
        <f t="shared" si="127"/>
        <v>25.439959712821651</v>
      </c>
      <c r="AH227">
        <v>1450.0705642515511</v>
      </c>
      <c r="AI227">
        <v>1432.383393939394</v>
      </c>
      <c r="AJ227">
        <v>1.723745836943676</v>
      </c>
      <c r="AK227">
        <v>64.07577277955869</v>
      </c>
      <c r="AL227">
        <f t="shared" si="128"/>
        <v>2.0049744005668688</v>
      </c>
      <c r="AM227">
        <v>34.153275165211809</v>
      </c>
      <c r="AN227">
        <v>34.985332167832183</v>
      </c>
      <c r="AO227">
        <v>-5.0436469347879837E-3</v>
      </c>
      <c r="AP227">
        <v>91.892419978846732</v>
      </c>
      <c r="AQ227">
        <v>35</v>
      </c>
      <c r="AR227">
        <v>5</v>
      </c>
      <c r="AS227">
        <f t="shared" si="129"/>
        <v>1</v>
      </c>
      <c r="AT227">
        <f t="shared" si="130"/>
        <v>0</v>
      </c>
      <c r="AU227">
        <f t="shared" si="131"/>
        <v>47435.372335288455</v>
      </c>
      <c r="AV227">
        <f t="shared" si="132"/>
        <v>1200.064285714285</v>
      </c>
      <c r="AW227">
        <f t="shared" si="133"/>
        <v>1025.9800850217905</v>
      </c>
      <c r="AX227">
        <f t="shared" si="134"/>
        <v>0.85493760395604257</v>
      </c>
      <c r="AY227">
        <f t="shared" si="135"/>
        <v>0.18842957563516202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1670961950.5999999</v>
      </c>
      <c r="BF227">
        <v>1379.765714285714</v>
      </c>
      <c r="BG227">
        <v>1401.268571428571</v>
      </c>
      <c r="BH227">
        <v>34.988957142857153</v>
      </c>
      <c r="BI227">
        <v>34.145714285714277</v>
      </c>
      <c r="BJ227">
        <v>1385.4557142857141</v>
      </c>
      <c r="BK227">
        <v>34.836528571428573</v>
      </c>
      <c r="BL227">
        <v>649.9571428571428</v>
      </c>
      <c r="BM227">
        <v>101.0014285714286</v>
      </c>
      <c r="BN227">
        <v>9.9663985714285711E-2</v>
      </c>
      <c r="BO227">
        <v>32.895557142857143</v>
      </c>
      <c r="BP227">
        <v>32.849557142857137</v>
      </c>
      <c r="BQ227">
        <v>999.89999999999986</v>
      </c>
      <c r="BR227">
        <v>0</v>
      </c>
      <c r="BS227">
        <v>0</v>
      </c>
      <c r="BT227">
        <v>9030.1771428571428</v>
      </c>
      <c r="BU227">
        <v>0</v>
      </c>
      <c r="BV227">
        <v>216.61500000000001</v>
      </c>
      <c r="BW227">
        <v>-21.50114285714286</v>
      </c>
      <c r="BX227">
        <v>1429.7942857142859</v>
      </c>
      <c r="BY227">
        <v>1450.805714285714</v>
      </c>
      <c r="BZ227">
        <v>0.84323628571428588</v>
      </c>
      <c r="CA227">
        <v>1401.268571428571</v>
      </c>
      <c r="CB227">
        <v>34.145714285714277</v>
      </c>
      <c r="CC227">
        <v>3.533934285714285</v>
      </c>
      <c r="CD227">
        <v>3.448762857142857</v>
      </c>
      <c r="CE227">
        <v>26.783657142857141</v>
      </c>
      <c r="CF227">
        <v>26.369599999999998</v>
      </c>
      <c r="CG227">
        <v>1200.064285714285</v>
      </c>
      <c r="CH227">
        <v>0.49999628571428562</v>
      </c>
      <c r="CI227">
        <v>0.50000371428571422</v>
      </c>
      <c r="CJ227">
        <v>0</v>
      </c>
      <c r="CK227">
        <v>1601.3785714285709</v>
      </c>
      <c r="CL227">
        <v>4.9990899999999998</v>
      </c>
      <c r="CM227">
        <v>18460.971428571429</v>
      </c>
      <c r="CN227">
        <v>9558.3542857142857</v>
      </c>
      <c r="CO227">
        <v>44</v>
      </c>
      <c r="CP227">
        <v>45.982000000000014</v>
      </c>
      <c r="CQ227">
        <v>44.875</v>
      </c>
      <c r="CR227">
        <v>45.017714285714291</v>
      </c>
      <c r="CS227">
        <v>45.25</v>
      </c>
      <c r="CT227">
        <v>597.52857142857135</v>
      </c>
      <c r="CU227">
        <v>597.53571428571433</v>
      </c>
      <c r="CV227">
        <v>0</v>
      </c>
      <c r="CW227">
        <v>1670961985</v>
      </c>
      <c r="CX227">
        <v>0</v>
      </c>
      <c r="CY227">
        <v>1670954496.5999999</v>
      </c>
      <c r="CZ227" t="s">
        <v>356</v>
      </c>
      <c r="DA227">
        <v>1670954495.5999999</v>
      </c>
      <c r="DB227">
        <v>1670954496.5999999</v>
      </c>
      <c r="DC227">
        <v>16</v>
      </c>
      <c r="DD227">
        <v>-7.6999999999999999E-2</v>
      </c>
      <c r="DE227">
        <v>-1.0999999999999999E-2</v>
      </c>
      <c r="DF227">
        <v>-4.38</v>
      </c>
      <c r="DG227">
        <v>0.152</v>
      </c>
      <c r="DH227">
        <v>415</v>
      </c>
      <c r="DI227">
        <v>32</v>
      </c>
      <c r="DJ227">
        <v>0.4</v>
      </c>
      <c r="DK227">
        <v>0.41</v>
      </c>
      <c r="DL227">
        <v>-21.446014999999999</v>
      </c>
      <c r="DM227">
        <v>-0.55969756097558521</v>
      </c>
      <c r="DN227">
        <v>7.1994050275005231E-2</v>
      </c>
      <c r="DO227">
        <v>0</v>
      </c>
      <c r="DP227">
        <v>0.85471425000000001</v>
      </c>
      <c r="DQ227">
        <v>3.4986281425890747E-2</v>
      </c>
      <c r="DR227">
        <v>1.8782974151808341E-2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368</v>
      </c>
      <c r="EA227">
        <v>3.2956400000000001</v>
      </c>
      <c r="EB227">
        <v>2.6255000000000002</v>
      </c>
      <c r="EC227">
        <v>0.22809699999999999</v>
      </c>
      <c r="ED227">
        <v>0.22816700000000001</v>
      </c>
      <c r="EE227">
        <v>0.14160700000000001</v>
      </c>
      <c r="EF227">
        <v>0.137735</v>
      </c>
      <c r="EG227">
        <v>23297.9</v>
      </c>
      <c r="EH227">
        <v>23698.1</v>
      </c>
      <c r="EI227">
        <v>28095.599999999999</v>
      </c>
      <c r="EJ227">
        <v>29569.9</v>
      </c>
      <c r="EK227">
        <v>33189.800000000003</v>
      </c>
      <c r="EL227">
        <v>35401.199999999997</v>
      </c>
      <c r="EM227">
        <v>39655</v>
      </c>
      <c r="EN227">
        <v>42262.7</v>
      </c>
      <c r="EO227">
        <v>2.1492800000000001</v>
      </c>
      <c r="EP227">
        <v>2.1684000000000001</v>
      </c>
      <c r="EQ227">
        <v>0.117328</v>
      </c>
      <c r="ER227">
        <v>0</v>
      </c>
      <c r="ES227">
        <v>30.939599999999999</v>
      </c>
      <c r="ET227">
        <v>999.9</v>
      </c>
      <c r="EU227">
        <v>70.900000000000006</v>
      </c>
      <c r="EV227">
        <v>35.1</v>
      </c>
      <c r="EW227">
        <v>39.869399999999999</v>
      </c>
      <c r="EX227">
        <v>57.516300000000001</v>
      </c>
      <c r="EY227">
        <v>-3.2091400000000001</v>
      </c>
      <c r="EZ227">
        <v>2</v>
      </c>
      <c r="FA227">
        <v>0.55554099999999995</v>
      </c>
      <c r="FB227">
        <v>0.43665300000000001</v>
      </c>
      <c r="FC227">
        <v>20.270800000000001</v>
      </c>
      <c r="FD227">
        <v>5.2180400000000002</v>
      </c>
      <c r="FE227">
        <v>12.0085</v>
      </c>
      <c r="FF227">
        <v>4.9856499999999997</v>
      </c>
      <c r="FG227">
        <v>3.2843499999999999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1.8622700000000001</v>
      </c>
      <c r="FN227">
        <v>1.86432</v>
      </c>
      <c r="FO227">
        <v>1.8603499999999999</v>
      </c>
      <c r="FP227">
        <v>1.86111</v>
      </c>
      <c r="FQ227">
        <v>1.8602000000000001</v>
      </c>
      <c r="FR227">
        <v>1.86189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-5.69</v>
      </c>
      <c r="GH227">
        <v>0.1525</v>
      </c>
      <c r="GI227">
        <v>-3.43048097447471</v>
      </c>
      <c r="GJ227">
        <v>-2.7043828418459848E-3</v>
      </c>
      <c r="GK227">
        <v>1.1637646390227569E-6</v>
      </c>
      <c r="GL227">
        <v>-2.7935288173591201E-10</v>
      </c>
      <c r="GM227">
        <v>0.15243500000000409</v>
      </c>
      <c r="GN227">
        <v>0</v>
      </c>
      <c r="GO227">
        <v>0</v>
      </c>
      <c r="GP227">
        <v>0</v>
      </c>
      <c r="GQ227">
        <v>5</v>
      </c>
      <c r="GR227">
        <v>2087</v>
      </c>
      <c r="GS227">
        <v>4</v>
      </c>
      <c r="GT227">
        <v>31</v>
      </c>
      <c r="GU227">
        <v>124.3</v>
      </c>
      <c r="GV227">
        <v>124.3</v>
      </c>
      <c r="GW227">
        <v>3.6462400000000001</v>
      </c>
      <c r="GX227">
        <v>2.52441</v>
      </c>
      <c r="GY227">
        <v>2.04834</v>
      </c>
      <c r="GZ227">
        <v>2.6171899999999999</v>
      </c>
      <c r="HA227">
        <v>2.1972700000000001</v>
      </c>
      <c r="HB227">
        <v>2.3278799999999999</v>
      </c>
      <c r="HC227">
        <v>40.527500000000003</v>
      </c>
      <c r="HD227">
        <v>13.2302</v>
      </c>
      <c r="HE227">
        <v>18</v>
      </c>
      <c r="HF227">
        <v>653.81500000000005</v>
      </c>
      <c r="HG227">
        <v>743.69399999999996</v>
      </c>
      <c r="HH227">
        <v>30.997199999999999</v>
      </c>
      <c r="HI227">
        <v>34.234900000000003</v>
      </c>
      <c r="HJ227">
        <v>30</v>
      </c>
      <c r="HK227">
        <v>34.0381</v>
      </c>
      <c r="HL227">
        <v>34.011299999999999</v>
      </c>
      <c r="HM227">
        <v>72.962299999999999</v>
      </c>
      <c r="HN227">
        <v>18.715399999999999</v>
      </c>
      <c r="HO227">
        <v>100</v>
      </c>
      <c r="HP227">
        <v>31</v>
      </c>
      <c r="HQ227">
        <v>1417.36</v>
      </c>
      <c r="HR227">
        <v>33.936700000000002</v>
      </c>
      <c r="HS227">
        <v>98.996499999999997</v>
      </c>
      <c r="HT227">
        <v>98.006399999999999</v>
      </c>
    </row>
    <row r="228" spans="1:228" x14ac:dyDescent="0.2">
      <c r="A228">
        <v>213</v>
      </c>
      <c r="B228">
        <v>1670961956.5999999</v>
      </c>
      <c r="C228">
        <v>846.59999990463257</v>
      </c>
      <c r="D228" t="s">
        <v>785</v>
      </c>
      <c r="E228" t="s">
        <v>786</v>
      </c>
      <c r="F228">
        <v>4</v>
      </c>
      <c r="G228">
        <v>1670961954.2874999</v>
      </c>
      <c r="H228">
        <f t="shared" si="102"/>
        <v>2.0775856294820054E-3</v>
      </c>
      <c r="I228">
        <f t="shared" si="103"/>
        <v>2.0775856294820056</v>
      </c>
      <c r="J228">
        <f t="shared" si="104"/>
        <v>26.160546760151988</v>
      </c>
      <c r="K228">
        <f t="shared" si="105"/>
        <v>1385.8587500000001</v>
      </c>
      <c r="L228">
        <f t="shared" si="106"/>
        <v>1051.3228521721489</v>
      </c>
      <c r="M228">
        <f t="shared" si="107"/>
        <v>106.29099688769107</v>
      </c>
      <c r="N228">
        <f t="shared" si="108"/>
        <v>140.11329419757453</v>
      </c>
      <c r="O228">
        <f t="shared" si="109"/>
        <v>0.13970434993116559</v>
      </c>
      <c r="P228">
        <f t="shared" si="110"/>
        <v>3.6772249450081569</v>
      </c>
      <c r="Q228">
        <f t="shared" si="111"/>
        <v>0.13682131927439151</v>
      </c>
      <c r="R228">
        <f t="shared" si="112"/>
        <v>8.5767398007230156E-2</v>
      </c>
      <c r="S228">
        <f t="shared" si="113"/>
        <v>226.13007260882594</v>
      </c>
      <c r="T228">
        <f t="shared" si="114"/>
        <v>33.538835826559861</v>
      </c>
      <c r="U228">
        <f t="shared" si="115"/>
        <v>32.836200000000012</v>
      </c>
      <c r="V228">
        <f t="shared" si="116"/>
        <v>5.005795086012002</v>
      </c>
      <c r="W228">
        <f t="shared" si="117"/>
        <v>70.373641444024742</v>
      </c>
      <c r="X228">
        <f t="shared" si="118"/>
        <v>3.5354409565873732</v>
      </c>
      <c r="Y228">
        <f t="shared" si="119"/>
        <v>5.0238141497899695</v>
      </c>
      <c r="Z228">
        <f t="shared" si="120"/>
        <v>1.4703541294246287</v>
      </c>
      <c r="AA228">
        <f t="shared" si="121"/>
        <v>-91.621526260156443</v>
      </c>
      <c r="AB228">
        <f t="shared" si="122"/>
        <v>12.665476542041095</v>
      </c>
      <c r="AC228">
        <f t="shared" si="123"/>
        <v>0.7877987587996278</v>
      </c>
      <c r="AD228">
        <f t="shared" si="124"/>
        <v>147.9618216495102</v>
      </c>
      <c r="AE228">
        <f t="shared" si="125"/>
        <v>49.112026809388851</v>
      </c>
      <c r="AF228">
        <f t="shared" si="126"/>
        <v>2.2169663026224939</v>
      </c>
      <c r="AG228">
        <f t="shared" si="127"/>
        <v>26.160546760151988</v>
      </c>
      <c r="AH228">
        <v>1457.0048430548809</v>
      </c>
      <c r="AI228">
        <v>1439.1398787878791</v>
      </c>
      <c r="AJ228">
        <v>1.6908314058732401</v>
      </c>
      <c r="AK228">
        <v>64.07577277955869</v>
      </c>
      <c r="AL228">
        <f t="shared" si="128"/>
        <v>2.0775856294820056</v>
      </c>
      <c r="AM228">
        <v>34.113064366551498</v>
      </c>
      <c r="AN228">
        <v>34.952240559440561</v>
      </c>
      <c r="AO228">
        <v>-1.141377891623934E-3</v>
      </c>
      <c r="AP228">
        <v>91.892419978846732</v>
      </c>
      <c r="AQ228">
        <v>35</v>
      </c>
      <c r="AR228">
        <v>5</v>
      </c>
      <c r="AS228">
        <f t="shared" si="129"/>
        <v>1</v>
      </c>
      <c r="AT228">
        <f t="shared" si="130"/>
        <v>0</v>
      </c>
      <c r="AU228">
        <f t="shared" si="131"/>
        <v>47294.243786850348</v>
      </c>
      <c r="AV228">
        <f t="shared" si="132"/>
        <v>1200.085</v>
      </c>
      <c r="AW228">
        <f t="shared" si="133"/>
        <v>1025.997051092656</v>
      </c>
      <c r="AX228">
        <f t="shared" si="134"/>
        <v>0.85493698454080824</v>
      </c>
      <c r="AY228">
        <f t="shared" si="135"/>
        <v>0.18842838016376001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1670961954.2874999</v>
      </c>
      <c r="BF228">
        <v>1385.8587500000001</v>
      </c>
      <c r="BG228">
        <v>1407.5337500000001</v>
      </c>
      <c r="BH228">
        <v>34.968999999999987</v>
      </c>
      <c r="BI228">
        <v>34.080374999999997</v>
      </c>
      <c r="BJ228">
        <v>1391.55125</v>
      </c>
      <c r="BK228">
        <v>34.816562500000003</v>
      </c>
      <c r="BL228">
        <v>650.04825000000005</v>
      </c>
      <c r="BM228">
        <v>101.002</v>
      </c>
      <c r="BN228">
        <v>0.100146375</v>
      </c>
      <c r="BO228">
        <v>32.900087499999998</v>
      </c>
      <c r="BP228">
        <v>32.836200000000012</v>
      </c>
      <c r="BQ228">
        <v>999.9</v>
      </c>
      <c r="BR228">
        <v>0</v>
      </c>
      <c r="BS228">
        <v>0</v>
      </c>
      <c r="BT228">
        <v>9002.96875</v>
      </c>
      <c r="BU228">
        <v>0</v>
      </c>
      <c r="BV228">
        <v>262.55799999999999</v>
      </c>
      <c r="BW228">
        <v>-21.673825000000001</v>
      </c>
      <c r="BX228">
        <v>1436.0762500000001</v>
      </c>
      <c r="BY228">
        <v>1457.1937499999999</v>
      </c>
      <c r="BZ228">
        <v>0.88863412500000005</v>
      </c>
      <c r="CA228">
        <v>1407.5337500000001</v>
      </c>
      <c r="CB228">
        <v>34.080374999999997</v>
      </c>
      <c r="CC228">
        <v>3.5319324999999999</v>
      </c>
      <c r="CD228">
        <v>3.4421775000000001</v>
      </c>
      <c r="CE228">
        <v>26.774012500000001</v>
      </c>
      <c r="CF228">
        <v>26.337199999999999</v>
      </c>
      <c r="CG228">
        <v>1200.085</v>
      </c>
      <c r="CH228">
        <v>0.50001799999999996</v>
      </c>
      <c r="CI228">
        <v>0.49998199999999998</v>
      </c>
      <c r="CJ228">
        <v>0</v>
      </c>
      <c r="CK228">
        <v>1603.5550000000001</v>
      </c>
      <c r="CL228">
        <v>4.9990899999999998</v>
      </c>
      <c r="CM228">
        <v>18483.137500000001</v>
      </c>
      <c r="CN228">
        <v>9558.5912499999995</v>
      </c>
      <c r="CO228">
        <v>44</v>
      </c>
      <c r="CP228">
        <v>45.944875000000003</v>
      </c>
      <c r="CQ228">
        <v>44.875</v>
      </c>
      <c r="CR228">
        <v>45</v>
      </c>
      <c r="CS228">
        <v>45.25</v>
      </c>
      <c r="CT228">
        <v>597.56375000000003</v>
      </c>
      <c r="CU228">
        <v>597.52125000000001</v>
      </c>
      <c r="CV228">
        <v>0</v>
      </c>
      <c r="CW228">
        <v>1670961989.2</v>
      </c>
      <c r="CX228">
        <v>0</v>
      </c>
      <c r="CY228">
        <v>1670954496.5999999</v>
      </c>
      <c r="CZ228" t="s">
        <v>356</v>
      </c>
      <c r="DA228">
        <v>1670954495.5999999</v>
      </c>
      <c r="DB228">
        <v>1670954496.5999999</v>
      </c>
      <c r="DC228">
        <v>16</v>
      </c>
      <c r="DD228">
        <v>-7.6999999999999999E-2</v>
      </c>
      <c r="DE228">
        <v>-1.0999999999999999E-2</v>
      </c>
      <c r="DF228">
        <v>-4.38</v>
      </c>
      <c r="DG228">
        <v>0.152</v>
      </c>
      <c r="DH228">
        <v>415</v>
      </c>
      <c r="DI228">
        <v>32</v>
      </c>
      <c r="DJ228">
        <v>0.4</v>
      </c>
      <c r="DK228">
        <v>0.41</v>
      </c>
      <c r="DL228">
        <v>-21.5003475</v>
      </c>
      <c r="DM228">
        <v>-0.69842138836766754</v>
      </c>
      <c r="DN228">
        <v>8.8024854409138084E-2</v>
      </c>
      <c r="DO228">
        <v>0</v>
      </c>
      <c r="DP228">
        <v>0.86290220000000006</v>
      </c>
      <c r="DQ228">
        <v>1.8178469043149559E-2</v>
      </c>
      <c r="DR228">
        <v>1.9254330448239421E-2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368</v>
      </c>
      <c r="EA228">
        <v>3.2956500000000002</v>
      </c>
      <c r="EB228">
        <v>2.6252900000000001</v>
      </c>
      <c r="EC228">
        <v>0.22875000000000001</v>
      </c>
      <c r="ED228">
        <v>0.22883200000000001</v>
      </c>
      <c r="EE228">
        <v>0.14151</v>
      </c>
      <c r="EF228">
        <v>0.13753599999999999</v>
      </c>
      <c r="EG228">
        <v>23278.1</v>
      </c>
      <c r="EH228">
        <v>23677.5</v>
      </c>
      <c r="EI228">
        <v>28095.5</v>
      </c>
      <c r="EJ228">
        <v>29569.7</v>
      </c>
      <c r="EK228">
        <v>33193.599999999999</v>
      </c>
      <c r="EL228">
        <v>35409</v>
      </c>
      <c r="EM228">
        <v>39655</v>
      </c>
      <c r="EN228">
        <v>42262.1</v>
      </c>
      <c r="EO228">
        <v>2.14975</v>
      </c>
      <c r="EP228">
        <v>2.1684299999999999</v>
      </c>
      <c r="EQ228">
        <v>0.11811000000000001</v>
      </c>
      <c r="ER228">
        <v>0</v>
      </c>
      <c r="ES228">
        <v>30.918299999999999</v>
      </c>
      <c r="ET228">
        <v>999.9</v>
      </c>
      <c r="EU228">
        <v>70.900000000000006</v>
      </c>
      <c r="EV228">
        <v>35.1</v>
      </c>
      <c r="EW228">
        <v>39.872700000000002</v>
      </c>
      <c r="EX228">
        <v>57.876300000000001</v>
      </c>
      <c r="EY228">
        <v>-3.0368599999999999</v>
      </c>
      <c r="EZ228">
        <v>2</v>
      </c>
      <c r="FA228">
        <v>0.55549300000000001</v>
      </c>
      <c r="FB228">
        <v>0.428396</v>
      </c>
      <c r="FC228">
        <v>20.270800000000001</v>
      </c>
      <c r="FD228">
        <v>5.2183400000000004</v>
      </c>
      <c r="FE228">
        <v>12.0082</v>
      </c>
      <c r="FF228">
        <v>4.9856999999999996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1.8622700000000001</v>
      </c>
      <c r="FN228">
        <v>1.8643099999999999</v>
      </c>
      <c r="FO228">
        <v>1.8603499999999999</v>
      </c>
      <c r="FP228">
        <v>1.86111</v>
      </c>
      <c r="FQ228">
        <v>1.8602000000000001</v>
      </c>
      <c r="FR228">
        <v>1.86189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-5.69</v>
      </c>
      <c r="GH228">
        <v>0.15240000000000001</v>
      </c>
      <c r="GI228">
        <v>-3.43048097447471</v>
      </c>
      <c r="GJ228">
        <v>-2.7043828418459848E-3</v>
      </c>
      <c r="GK228">
        <v>1.1637646390227569E-6</v>
      </c>
      <c r="GL228">
        <v>-2.7935288173591201E-10</v>
      </c>
      <c r="GM228">
        <v>0.15243500000000409</v>
      </c>
      <c r="GN228">
        <v>0</v>
      </c>
      <c r="GO228">
        <v>0</v>
      </c>
      <c r="GP228">
        <v>0</v>
      </c>
      <c r="GQ228">
        <v>5</v>
      </c>
      <c r="GR228">
        <v>2087</v>
      </c>
      <c r="GS228">
        <v>4</v>
      </c>
      <c r="GT228">
        <v>31</v>
      </c>
      <c r="GU228">
        <v>124.3</v>
      </c>
      <c r="GV228">
        <v>124.3</v>
      </c>
      <c r="GW228">
        <v>3.6584500000000002</v>
      </c>
      <c r="GX228">
        <v>2.51831</v>
      </c>
      <c r="GY228">
        <v>2.04834</v>
      </c>
      <c r="GZ228">
        <v>2.6184099999999999</v>
      </c>
      <c r="HA228">
        <v>2.1972700000000001</v>
      </c>
      <c r="HB228">
        <v>2.34985</v>
      </c>
      <c r="HC228">
        <v>40.527500000000003</v>
      </c>
      <c r="HD228">
        <v>13.2827</v>
      </c>
      <c r="HE228">
        <v>18</v>
      </c>
      <c r="HF228">
        <v>654.22</v>
      </c>
      <c r="HG228">
        <v>743.74400000000003</v>
      </c>
      <c r="HH228">
        <v>30.997499999999999</v>
      </c>
      <c r="HI228">
        <v>34.232999999999997</v>
      </c>
      <c r="HJ228">
        <v>29.9999</v>
      </c>
      <c r="HK228">
        <v>34.040799999999997</v>
      </c>
      <c r="HL228">
        <v>34.013300000000001</v>
      </c>
      <c r="HM228">
        <v>73.230400000000003</v>
      </c>
      <c r="HN228">
        <v>18.715399999999999</v>
      </c>
      <c r="HO228">
        <v>100</v>
      </c>
      <c r="HP228">
        <v>31</v>
      </c>
      <c r="HQ228">
        <v>1424.04</v>
      </c>
      <c r="HR228">
        <v>33.915199999999999</v>
      </c>
      <c r="HS228">
        <v>98.996300000000005</v>
      </c>
      <c r="HT228">
        <v>98.005399999999995</v>
      </c>
    </row>
    <row r="229" spans="1:228" x14ac:dyDescent="0.2">
      <c r="A229">
        <v>214</v>
      </c>
      <c r="B229">
        <v>1670961960.5999999</v>
      </c>
      <c r="C229">
        <v>850.59999990463257</v>
      </c>
      <c r="D229" t="s">
        <v>787</v>
      </c>
      <c r="E229" t="s">
        <v>788</v>
      </c>
      <c r="F229">
        <v>4</v>
      </c>
      <c r="G229">
        <v>1670961958.5999999</v>
      </c>
      <c r="H229">
        <f t="shared" si="102"/>
        <v>2.0352287625080129E-3</v>
      </c>
      <c r="I229">
        <f t="shared" si="103"/>
        <v>2.0352287625080128</v>
      </c>
      <c r="J229">
        <f t="shared" si="104"/>
        <v>25.791412053696781</v>
      </c>
      <c r="K229">
        <f t="shared" si="105"/>
        <v>1393.018571428571</v>
      </c>
      <c r="L229">
        <f t="shared" si="106"/>
        <v>1055.050282487141</v>
      </c>
      <c r="M229">
        <f t="shared" si="107"/>
        <v>106.6671705208684</v>
      </c>
      <c r="N229">
        <f t="shared" si="108"/>
        <v>140.83627289026282</v>
      </c>
      <c r="O229">
        <f t="shared" si="109"/>
        <v>0.13625382655735122</v>
      </c>
      <c r="P229">
        <f t="shared" si="110"/>
        <v>3.6735372581179662</v>
      </c>
      <c r="Q229">
        <f t="shared" si="111"/>
        <v>0.13350724992985907</v>
      </c>
      <c r="R229">
        <f t="shared" si="112"/>
        <v>8.3684188875610105E-2</v>
      </c>
      <c r="S229">
        <f t="shared" si="113"/>
        <v>226.11026023543818</v>
      </c>
      <c r="T229">
        <f t="shared" si="114"/>
        <v>33.554505618548369</v>
      </c>
      <c r="U229">
        <f t="shared" si="115"/>
        <v>32.843642857142861</v>
      </c>
      <c r="V229">
        <f t="shared" si="116"/>
        <v>5.0078913982386055</v>
      </c>
      <c r="W229">
        <f t="shared" si="117"/>
        <v>70.275480205741928</v>
      </c>
      <c r="X229">
        <f t="shared" si="118"/>
        <v>3.531757180113436</v>
      </c>
      <c r="Y229">
        <f t="shared" si="119"/>
        <v>5.0255895367398296</v>
      </c>
      <c r="Z229">
        <f t="shared" si="120"/>
        <v>1.4761342181251695</v>
      </c>
      <c r="AA229">
        <f t="shared" si="121"/>
        <v>-89.753588426603372</v>
      </c>
      <c r="AB229">
        <f t="shared" si="122"/>
        <v>12.423251846236504</v>
      </c>
      <c r="AC229">
        <f t="shared" si="123"/>
        <v>0.77356004560731118</v>
      </c>
      <c r="AD229">
        <f t="shared" si="124"/>
        <v>149.55348370067861</v>
      </c>
      <c r="AE229">
        <f t="shared" si="125"/>
        <v>49.347028399448526</v>
      </c>
      <c r="AF229">
        <f t="shared" si="126"/>
        <v>2.2341190963044482</v>
      </c>
      <c r="AG229">
        <f t="shared" si="127"/>
        <v>25.791412053696781</v>
      </c>
      <c r="AH229">
        <v>1463.951185840921</v>
      </c>
      <c r="AI229">
        <v>1446.056242424243</v>
      </c>
      <c r="AJ229">
        <v>1.7387483806759889</v>
      </c>
      <c r="AK229">
        <v>64.07577277955869</v>
      </c>
      <c r="AL229">
        <f t="shared" si="128"/>
        <v>2.0352287625080128</v>
      </c>
      <c r="AM229">
        <v>34.048100667139103</v>
      </c>
      <c r="AN229">
        <v>34.924015384615387</v>
      </c>
      <c r="AO229">
        <v>-1.069389108021822E-2</v>
      </c>
      <c r="AP229">
        <v>91.892419978846732</v>
      </c>
      <c r="AQ229">
        <v>35</v>
      </c>
      <c r="AR229">
        <v>5</v>
      </c>
      <c r="AS229">
        <f t="shared" si="129"/>
        <v>1</v>
      </c>
      <c r="AT229">
        <f t="shared" si="130"/>
        <v>0</v>
      </c>
      <c r="AU229">
        <f t="shared" si="131"/>
        <v>47227.354472805775</v>
      </c>
      <c r="AV229">
        <f t="shared" si="132"/>
        <v>1199.9685714285711</v>
      </c>
      <c r="AW229">
        <f t="shared" si="133"/>
        <v>1025.8986135934911</v>
      </c>
      <c r="AX229">
        <f t="shared" si="134"/>
        <v>0.85493790255869073</v>
      </c>
      <c r="AY229">
        <f t="shared" si="135"/>
        <v>0.18843015193827312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1670961958.5999999</v>
      </c>
      <c r="BF229">
        <v>1393.018571428571</v>
      </c>
      <c r="BG229">
        <v>1414.81</v>
      </c>
      <c r="BH229">
        <v>34.932785714285707</v>
      </c>
      <c r="BI229">
        <v>34.03715714285714</v>
      </c>
      <c r="BJ229">
        <v>1398.721428571429</v>
      </c>
      <c r="BK229">
        <v>34.780342857142863</v>
      </c>
      <c r="BL229">
        <v>649.9795714285716</v>
      </c>
      <c r="BM229">
        <v>101.0015714285714</v>
      </c>
      <c r="BN229">
        <v>9.993272857142857E-2</v>
      </c>
      <c r="BO229">
        <v>32.906371428571433</v>
      </c>
      <c r="BP229">
        <v>32.843642857142861</v>
      </c>
      <c r="BQ229">
        <v>999.89999999999986</v>
      </c>
      <c r="BR229">
        <v>0</v>
      </c>
      <c r="BS229">
        <v>0</v>
      </c>
      <c r="BT229">
        <v>8990.267142857143</v>
      </c>
      <c r="BU229">
        <v>0</v>
      </c>
      <c r="BV229">
        <v>451.16</v>
      </c>
      <c r="BW229">
        <v>-21.78902857142857</v>
      </c>
      <c r="BX229">
        <v>1443.4428571428571</v>
      </c>
      <c r="BY229">
        <v>1464.66</v>
      </c>
      <c r="BZ229">
        <v>0.89562657142857138</v>
      </c>
      <c r="CA229">
        <v>1414.81</v>
      </c>
      <c r="CB229">
        <v>34.03715714285714</v>
      </c>
      <c r="CC229">
        <v>3.52827</v>
      </c>
      <c r="CD229">
        <v>3.4378071428571428</v>
      </c>
      <c r="CE229">
        <v>26.75638571428571</v>
      </c>
      <c r="CF229">
        <v>26.3157</v>
      </c>
      <c r="CG229">
        <v>1199.9685714285711</v>
      </c>
      <c r="CH229">
        <v>0.49998657142857139</v>
      </c>
      <c r="CI229">
        <v>0.5000134285714285</v>
      </c>
      <c r="CJ229">
        <v>0</v>
      </c>
      <c r="CK229">
        <v>1606.0214285714289</v>
      </c>
      <c r="CL229">
        <v>4.9990899999999998</v>
      </c>
      <c r="CM229">
        <v>18505.642857142859</v>
      </c>
      <c r="CN229">
        <v>9557.5499999999993</v>
      </c>
      <c r="CO229">
        <v>44</v>
      </c>
      <c r="CP229">
        <v>45.936999999999998</v>
      </c>
      <c r="CQ229">
        <v>44.857000000000014</v>
      </c>
      <c r="CR229">
        <v>45</v>
      </c>
      <c r="CS229">
        <v>45.25</v>
      </c>
      <c r="CT229">
        <v>597.46857142857141</v>
      </c>
      <c r="CU229">
        <v>597.5</v>
      </c>
      <c r="CV229">
        <v>0</v>
      </c>
      <c r="CW229">
        <v>1670961992.8</v>
      </c>
      <c r="CX229">
        <v>0</v>
      </c>
      <c r="CY229">
        <v>1670954496.5999999</v>
      </c>
      <c r="CZ229" t="s">
        <v>356</v>
      </c>
      <c r="DA229">
        <v>1670954495.5999999</v>
      </c>
      <c r="DB229">
        <v>1670954496.5999999</v>
      </c>
      <c r="DC229">
        <v>16</v>
      </c>
      <c r="DD229">
        <v>-7.6999999999999999E-2</v>
      </c>
      <c r="DE229">
        <v>-1.0999999999999999E-2</v>
      </c>
      <c r="DF229">
        <v>-4.38</v>
      </c>
      <c r="DG229">
        <v>0.152</v>
      </c>
      <c r="DH229">
        <v>415</v>
      </c>
      <c r="DI229">
        <v>32</v>
      </c>
      <c r="DJ229">
        <v>0.4</v>
      </c>
      <c r="DK229">
        <v>0.41</v>
      </c>
      <c r="DL229">
        <v>-21.580482926829269</v>
      </c>
      <c r="DM229">
        <v>-1.150281533101011</v>
      </c>
      <c r="DN229">
        <v>0.1324658334272649</v>
      </c>
      <c r="DO229">
        <v>0</v>
      </c>
      <c r="DP229">
        <v>0.87278807317073182</v>
      </c>
      <c r="DQ229">
        <v>6.4066452961673459E-2</v>
      </c>
      <c r="DR229">
        <v>2.1801553716606081E-2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368</v>
      </c>
      <c r="EA229">
        <v>3.2955199999999998</v>
      </c>
      <c r="EB229">
        <v>2.62527</v>
      </c>
      <c r="EC229">
        <v>0.22942299999999999</v>
      </c>
      <c r="ED229">
        <v>0.22948299999999999</v>
      </c>
      <c r="EE229">
        <v>0.14143800000000001</v>
      </c>
      <c r="EF229">
        <v>0.13742699999999999</v>
      </c>
      <c r="EG229">
        <v>23258.1</v>
      </c>
      <c r="EH229">
        <v>23657.7</v>
      </c>
      <c r="EI229">
        <v>28096</v>
      </c>
      <c r="EJ229">
        <v>29570.1</v>
      </c>
      <c r="EK229">
        <v>33196.800000000003</v>
      </c>
      <c r="EL229">
        <v>35413.9</v>
      </c>
      <c r="EM229">
        <v>39655.4</v>
      </c>
      <c r="EN229">
        <v>42262.7</v>
      </c>
      <c r="EO229">
        <v>2.1495000000000002</v>
      </c>
      <c r="EP229">
        <v>2.1684299999999999</v>
      </c>
      <c r="EQ229">
        <v>0.120141</v>
      </c>
      <c r="ER229">
        <v>0</v>
      </c>
      <c r="ES229">
        <v>30.9009</v>
      </c>
      <c r="ET229">
        <v>999.9</v>
      </c>
      <c r="EU229">
        <v>70.900000000000006</v>
      </c>
      <c r="EV229">
        <v>35.1</v>
      </c>
      <c r="EW229">
        <v>39.8658</v>
      </c>
      <c r="EX229">
        <v>57.756300000000003</v>
      </c>
      <c r="EY229">
        <v>-2.9887800000000002</v>
      </c>
      <c r="EZ229">
        <v>2</v>
      </c>
      <c r="FA229">
        <v>0.55534300000000003</v>
      </c>
      <c r="FB229">
        <v>0.42226900000000001</v>
      </c>
      <c r="FC229">
        <v>20.270700000000001</v>
      </c>
      <c r="FD229">
        <v>5.2186399999999997</v>
      </c>
      <c r="FE229">
        <v>12.0077</v>
      </c>
      <c r="FF229">
        <v>4.9859499999999999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1.8622799999999999</v>
      </c>
      <c r="FN229">
        <v>1.8643099999999999</v>
      </c>
      <c r="FO229">
        <v>1.8603499999999999</v>
      </c>
      <c r="FP229">
        <v>1.86111</v>
      </c>
      <c r="FQ229">
        <v>1.8602000000000001</v>
      </c>
      <c r="FR229">
        <v>1.86188</v>
      </c>
      <c r="FS229">
        <v>1.8584700000000001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-5.7</v>
      </c>
      <c r="GH229">
        <v>0.1525</v>
      </c>
      <c r="GI229">
        <v>-3.43048097447471</v>
      </c>
      <c r="GJ229">
        <v>-2.7043828418459848E-3</v>
      </c>
      <c r="GK229">
        <v>1.1637646390227569E-6</v>
      </c>
      <c r="GL229">
        <v>-2.7935288173591201E-10</v>
      </c>
      <c r="GM229">
        <v>0.15243500000000409</v>
      </c>
      <c r="GN229">
        <v>0</v>
      </c>
      <c r="GO229">
        <v>0</v>
      </c>
      <c r="GP229">
        <v>0</v>
      </c>
      <c r="GQ229">
        <v>5</v>
      </c>
      <c r="GR229">
        <v>2087</v>
      </c>
      <c r="GS229">
        <v>4</v>
      </c>
      <c r="GT229">
        <v>31</v>
      </c>
      <c r="GU229">
        <v>124.4</v>
      </c>
      <c r="GV229">
        <v>124.4</v>
      </c>
      <c r="GW229">
        <v>3.6730999999999998</v>
      </c>
      <c r="GX229">
        <v>2.5134300000000001</v>
      </c>
      <c r="GY229">
        <v>2.04834</v>
      </c>
      <c r="GZ229">
        <v>2.6171899999999999</v>
      </c>
      <c r="HA229">
        <v>2.1972700000000001</v>
      </c>
      <c r="HB229">
        <v>2.34741</v>
      </c>
      <c r="HC229">
        <v>40.527500000000003</v>
      </c>
      <c r="HD229">
        <v>13.2652</v>
      </c>
      <c r="HE229">
        <v>18</v>
      </c>
      <c r="HF229">
        <v>654.02200000000005</v>
      </c>
      <c r="HG229">
        <v>743.74400000000003</v>
      </c>
      <c r="HH229">
        <v>30.997900000000001</v>
      </c>
      <c r="HI229">
        <v>34.2318</v>
      </c>
      <c r="HJ229">
        <v>29.9999</v>
      </c>
      <c r="HK229">
        <v>34.040799999999997</v>
      </c>
      <c r="HL229">
        <v>34.013300000000001</v>
      </c>
      <c r="HM229">
        <v>73.504900000000006</v>
      </c>
      <c r="HN229">
        <v>19.0151</v>
      </c>
      <c r="HO229">
        <v>100</v>
      </c>
      <c r="HP229">
        <v>31</v>
      </c>
      <c r="HQ229">
        <v>1430.73</v>
      </c>
      <c r="HR229">
        <v>33.894799999999996</v>
      </c>
      <c r="HS229">
        <v>98.997600000000006</v>
      </c>
      <c r="HT229">
        <v>98.006699999999995</v>
      </c>
    </row>
    <row r="230" spans="1:228" x14ac:dyDescent="0.2">
      <c r="A230">
        <v>215</v>
      </c>
      <c r="B230">
        <v>1670961964.5999999</v>
      </c>
      <c r="C230">
        <v>854.59999990463257</v>
      </c>
      <c r="D230" t="s">
        <v>789</v>
      </c>
      <c r="E230" t="s">
        <v>790</v>
      </c>
      <c r="F230">
        <v>4</v>
      </c>
      <c r="G230">
        <v>1670961962.2874999</v>
      </c>
      <c r="H230">
        <f t="shared" si="102"/>
        <v>2.1368450572747805E-3</v>
      </c>
      <c r="I230">
        <f t="shared" si="103"/>
        <v>2.1368450572747806</v>
      </c>
      <c r="J230">
        <f t="shared" si="104"/>
        <v>25.568512715912654</v>
      </c>
      <c r="K230">
        <f t="shared" si="105"/>
        <v>1399.25</v>
      </c>
      <c r="L230">
        <f t="shared" si="106"/>
        <v>1077.1497241101126</v>
      </c>
      <c r="M230">
        <f t="shared" si="107"/>
        <v>108.90102657704398</v>
      </c>
      <c r="N230">
        <f t="shared" si="108"/>
        <v>141.46572015679374</v>
      </c>
      <c r="O230">
        <f t="shared" si="109"/>
        <v>0.1427341340677355</v>
      </c>
      <c r="P230">
        <f t="shared" si="110"/>
        <v>3.6798276407631292</v>
      </c>
      <c r="Q230">
        <f t="shared" si="111"/>
        <v>0.1397282281207905</v>
      </c>
      <c r="R230">
        <f t="shared" si="112"/>
        <v>8.7594938852857906E-2</v>
      </c>
      <c r="S230">
        <f t="shared" si="113"/>
        <v>226.10990736068101</v>
      </c>
      <c r="T230">
        <f t="shared" si="114"/>
        <v>33.539008235629304</v>
      </c>
      <c r="U230">
        <f t="shared" si="115"/>
        <v>32.850549999999998</v>
      </c>
      <c r="V230">
        <f t="shared" si="116"/>
        <v>5.0098375076264876</v>
      </c>
      <c r="W230">
        <f t="shared" si="117"/>
        <v>70.193782209200776</v>
      </c>
      <c r="X230">
        <f t="shared" si="118"/>
        <v>3.529003551728064</v>
      </c>
      <c r="Y230">
        <f t="shared" si="119"/>
        <v>5.0275158862510958</v>
      </c>
      <c r="Z230">
        <f t="shared" si="120"/>
        <v>1.4808339558984236</v>
      </c>
      <c r="AA230">
        <f t="shared" si="121"/>
        <v>-94.23486702581782</v>
      </c>
      <c r="AB230">
        <f t="shared" si="122"/>
        <v>12.42645742986978</v>
      </c>
      <c r="AC230">
        <f t="shared" si="123"/>
        <v>0.77248895009610863</v>
      </c>
      <c r="AD230">
        <f t="shared" si="124"/>
        <v>145.07398671482909</v>
      </c>
      <c r="AE230">
        <f t="shared" si="125"/>
        <v>48.829472963314288</v>
      </c>
      <c r="AF230">
        <f t="shared" si="126"/>
        <v>2.3201030741471182</v>
      </c>
      <c r="AG230">
        <f t="shared" si="127"/>
        <v>25.568512715912654</v>
      </c>
      <c r="AH230">
        <v>1470.6672682225301</v>
      </c>
      <c r="AI230">
        <v>1452.966424242423</v>
      </c>
      <c r="AJ230">
        <v>1.7138008024409119</v>
      </c>
      <c r="AK230">
        <v>64.07577277955869</v>
      </c>
      <c r="AL230">
        <f t="shared" si="128"/>
        <v>2.1368450572747806</v>
      </c>
      <c r="AM230">
        <v>34.000744917107447</v>
      </c>
      <c r="AN230">
        <v>34.887367132867141</v>
      </c>
      <c r="AO230">
        <v>-5.3348235917132477E-3</v>
      </c>
      <c r="AP230">
        <v>91.892419978846732</v>
      </c>
      <c r="AQ230">
        <v>35</v>
      </c>
      <c r="AR230">
        <v>5</v>
      </c>
      <c r="AS230">
        <f t="shared" si="129"/>
        <v>1</v>
      </c>
      <c r="AT230">
        <f t="shared" si="130"/>
        <v>0</v>
      </c>
      <c r="AU230">
        <f t="shared" si="131"/>
        <v>47338.739710566319</v>
      </c>
      <c r="AV230">
        <f t="shared" si="132"/>
        <v>1199.9649999999999</v>
      </c>
      <c r="AW230">
        <f t="shared" si="133"/>
        <v>1025.895726093617</v>
      </c>
      <c r="AX230">
        <f t="shared" si="134"/>
        <v>0.8549380407708701</v>
      </c>
      <c r="AY230">
        <f t="shared" si="135"/>
        <v>0.18843041868777924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1670961962.2874999</v>
      </c>
      <c r="BF230">
        <v>1399.25</v>
      </c>
      <c r="BG230">
        <v>1420.8824999999999</v>
      </c>
      <c r="BH230">
        <v>34.905687499999999</v>
      </c>
      <c r="BI230">
        <v>33.975549999999998</v>
      </c>
      <c r="BJ230">
        <v>1404.95625</v>
      </c>
      <c r="BK230">
        <v>34.753225</v>
      </c>
      <c r="BL230">
        <v>649.97050000000002</v>
      </c>
      <c r="BM230">
        <v>101.00125</v>
      </c>
      <c r="BN230">
        <v>9.9854275000000006E-2</v>
      </c>
      <c r="BO230">
        <v>32.913187499999999</v>
      </c>
      <c r="BP230">
        <v>32.850549999999998</v>
      </c>
      <c r="BQ230">
        <v>999.9</v>
      </c>
      <c r="BR230">
        <v>0</v>
      </c>
      <c r="BS230">
        <v>0</v>
      </c>
      <c r="BT230">
        <v>9012.03125</v>
      </c>
      <c r="BU230">
        <v>0</v>
      </c>
      <c r="BV230">
        <v>911.416875</v>
      </c>
      <c r="BW230">
        <v>-21.633412499999999</v>
      </c>
      <c r="BX230">
        <v>1449.85625</v>
      </c>
      <c r="BY230">
        <v>1470.855</v>
      </c>
      <c r="BZ230">
        <v>0.93013175000000003</v>
      </c>
      <c r="CA230">
        <v>1420.8824999999999</v>
      </c>
      <c r="CB230">
        <v>33.975549999999998</v>
      </c>
      <c r="CC230">
        <v>3.525515</v>
      </c>
      <c r="CD230">
        <v>3.4315725000000001</v>
      </c>
      <c r="CE230">
        <v>26.743124999999999</v>
      </c>
      <c r="CF230">
        <v>26.284937500000002</v>
      </c>
      <c r="CG230">
        <v>1199.9649999999999</v>
      </c>
      <c r="CH230">
        <v>0.49998212499999989</v>
      </c>
      <c r="CI230">
        <v>0.50001787499999995</v>
      </c>
      <c r="CJ230">
        <v>0</v>
      </c>
      <c r="CK230">
        <v>1608.1112499999999</v>
      </c>
      <c r="CL230">
        <v>4.9990899999999998</v>
      </c>
      <c r="CM230">
        <v>18527.1875</v>
      </c>
      <c r="CN230">
        <v>9557.505000000001</v>
      </c>
      <c r="CO230">
        <v>44</v>
      </c>
      <c r="CP230">
        <v>45.936999999999998</v>
      </c>
      <c r="CQ230">
        <v>44.835624999999993</v>
      </c>
      <c r="CR230">
        <v>45</v>
      </c>
      <c r="CS230">
        <v>45.234250000000003</v>
      </c>
      <c r="CT230">
        <v>597.46125000000006</v>
      </c>
      <c r="CU230">
        <v>597.50375000000008</v>
      </c>
      <c r="CV230">
        <v>0</v>
      </c>
      <c r="CW230">
        <v>1670961997</v>
      </c>
      <c r="CX230">
        <v>0</v>
      </c>
      <c r="CY230">
        <v>1670954496.5999999</v>
      </c>
      <c r="CZ230" t="s">
        <v>356</v>
      </c>
      <c r="DA230">
        <v>1670954495.5999999</v>
      </c>
      <c r="DB230">
        <v>1670954496.5999999</v>
      </c>
      <c r="DC230">
        <v>16</v>
      </c>
      <c r="DD230">
        <v>-7.6999999999999999E-2</v>
      </c>
      <c r="DE230">
        <v>-1.0999999999999999E-2</v>
      </c>
      <c r="DF230">
        <v>-4.38</v>
      </c>
      <c r="DG230">
        <v>0.152</v>
      </c>
      <c r="DH230">
        <v>415</v>
      </c>
      <c r="DI230">
        <v>32</v>
      </c>
      <c r="DJ230">
        <v>0.4</v>
      </c>
      <c r="DK230">
        <v>0.41</v>
      </c>
      <c r="DL230">
        <v>-21.616492682926829</v>
      </c>
      <c r="DM230">
        <v>-0.81056027874566328</v>
      </c>
      <c r="DN230">
        <v>0.11710658557692109</v>
      </c>
      <c r="DO230">
        <v>0</v>
      </c>
      <c r="DP230">
        <v>0.88109134146341461</v>
      </c>
      <c r="DQ230">
        <v>0.27066422299651699</v>
      </c>
      <c r="DR230">
        <v>3.141226249110738E-2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363</v>
      </c>
      <c r="EA230">
        <v>3.2956099999999999</v>
      </c>
      <c r="EB230">
        <v>2.6251699999999998</v>
      </c>
      <c r="EC230">
        <v>0.230074</v>
      </c>
      <c r="ED230">
        <v>0.230125</v>
      </c>
      <c r="EE230">
        <v>0.14133399999999999</v>
      </c>
      <c r="EF230">
        <v>0.13728000000000001</v>
      </c>
      <c r="EG230">
        <v>23239.1</v>
      </c>
      <c r="EH230">
        <v>23639</v>
      </c>
      <c r="EI230">
        <v>28096.799999999999</v>
      </c>
      <c r="EJ230">
        <v>29571.5</v>
      </c>
      <c r="EK230">
        <v>33202.300000000003</v>
      </c>
      <c r="EL230">
        <v>35421.699999999997</v>
      </c>
      <c r="EM230">
        <v>39657.199999999997</v>
      </c>
      <c r="EN230">
        <v>42264.7</v>
      </c>
      <c r="EO230">
        <v>2.1494300000000002</v>
      </c>
      <c r="EP230">
        <v>2.1684299999999999</v>
      </c>
      <c r="EQ230">
        <v>0.120923</v>
      </c>
      <c r="ER230">
        <v>0</v>
      </c>
      <c r="ES230">
        <v>30.886500000000002</v>
      </c>
      <c r="ET230">
        <v>999.9</v>
      </c>
      <c r="EU230">
        <v>70.900000000000006</v>
      </c>
      <c r="EV230">
        <v>35.1</v>
      </c>
      <c r="EW230">
        <v>39.872599999999998</v>
      </c>
      <c r="EX230">
        <v>57.696300000000001</v>
      </c>
      <c r="EY230">
        <v>-2.9927899999999998</v>
      </c>
      <c r="EZ230">
        <v>2</v>
      </c>
      <c r="FA230">
        <v>0.55484299999999998</v>
      </c>
      <c r="FB230">
        <v>0.415746</v>
      </c>
      <c r="FC230">
        <v>20.270700000000001</v>
      </c>
      <c r="FD230">
        <v>5.2192400000000001</v>
      </c>
      <c r="FE230">
        <v>12.007</v>
      </c>
      <c r="FF230">
        <v>4.9856999999999996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1.8622799999999999</v>
      </c>
      <c r="FN230">
        <v>1.86432</v>
      </c>
      <c r="FO230">
        <v>1.8603499999999999</v>
      </c>
      <c r="FP230">
        <v>1.86111</v>
      </c>
      <c r="FQ230">
        <v>1.8602000000000001</v>
      </c>
      <c r="FR230">
        <v>1.86189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-5.71</v>
      </c>
      <c r="GH230">
        <v>0.1525</v>
      </c>
      <c r="GI230">
        <v>-3.43048097447471</v>
      </c>
      <c r="GJ230">
        <v>-2.7043828418459848E-3</v>
      </c>
      <c r="GK230">
        <v>1.1637646390227569E-6</v>
      </c>
      <c r="GL230">
        <v>-2.7935288173591201E-10</v>
      </c>
      <c r="GM230">
        <v>0.15243500000000409</v>
      </c>
      <c r="GN230">
        <v>0</v>
      </c>
      <c r="GO230">
        <v>0</v>
      </c>
      <c r="GP230">
        <v>0</v>
      </c>
      <c r="GQ230">
        <v>5</v>
      </c>
      <c r="GR230">
        <v>2087</v>
      </c>
      <c r="GS230">
        <v>4</v>
      </c>
      <c r="GT230">
        <v>31</v>
      </c>
      <c r="GU230">
        <v>124.5</v>
      </c>
      <c r="GV230">
        <v>124.5</v>
      </c>
      <c r="GW230">
        <v>3.6865199999999998</v>
      </c>
      <c r="GX230">
        <v>2.52197</v>
      </c>
      <c r="GY230">
        <v>2.04834</v>
      </c>
      <c r="GZ230">
        <v>2.6184099999999999</v>
      </c>
      <c r="HA230">
        <v>2.1972700000000001</v>
      </c>
      <c r="HB230">
        <v>2.32422</v>
      </c>
      <c r="HC230">
        <v>40.527500000000003</v>
      </c>
      <c r="HD230">
        <v>13.256399999999999</v>
      </c>
      <c r="HE230">
        <v>18</v>
      </c>
      <c r="HF230">
        <v>653.96199999999999</v>
      </c>
      <c r="HG230">
        <v>743.74400000000003</v>
      </c>
      <c r="HH230">
        <v>30.998100000000001</v>
      </c>
      <c r="HI230">
        <v>34.229100000000003</v>
      </c>
      <c r="HJ230">
        <v>29.9999</v>
      </c>
      <c r="HK230">
        <v>34.040799999999997</v>
      </c>
      <c r="HL230">
        <v>34.013300000000001</v>
      </c>
      <c r="HM230">
        <v>73.777799999999999</v>
      </c>
      <c r="HN230">
        <v>19.0151</v>
      </c>
      <c r="HO230">
        <v>100</v>
      </c>
      <c r="HP230">
        <v>31</v>
      </c>
      <c r="HQ230">
        <v>1437.43</v>
      </c>
      <c r="HR230">
        <v>33.889000000000003</v>
      </c>
      <c r="HS230">
        <v>99.001400000000004</v>
      </c>
      <c r="HT230">
        <v>98.011300000000006</v>
      </c>
    </row>
    <row r="231" spans="1:228" x14ac:dyDescent="0.2">
      <c r="A231">
        <v>216</v>
      </c>
      <c r="B231">
        <v>1670961968.5999999</v>
      </c>
      <c r="C231">
        <v>858.59999990463257</v>
      </c>
      <c r="D231" t="s">
        <v>791</v>
      </c>
      <c r="E231" t="s">
        <v>792</v>
      </c>
      <c r="F231">
        <v>4</v>
      </c>
      <c r="G231">
        <v>1670961966.5999999</v>
      </c>
      <c r="H231">
        <f t="shared" si="102"/>
        <v>2.1126604660685749E-3</v>
      </c>
      <c r="I231">
        <f t="shared" si="103"/>
        <v>2.1126604660685748</v>
      </c>
      <c r="J231">
        <f t="shared" si="104"/>
        <v>25.613747390158615</v>
      </c>
      <c r="K231">
        <f t="shared" si="105"/>
        <v>1406.4057142857141</v>
      </c>
      <c r="L231">
        <f t="shared" si="106"/>
        <v>1079.3884485275717</v>
      </c>
      <c r="M231">
        <f t="shared" si="107"/>
        <v>109.1285187828841</v>
      </c>
      <c r="N231">
        <f t="shared" si="108"/>
        <v>142.19067530058311</v>
      </c>
      <c r="O231">
        <f t="shared" si="109"/>
        <v>0.14067722958440951</v>
      </c>
      <c r="P231">
        <f t="shared" si="110"/>
        <v>3.6794920598688763</v>
      </c>
      <c r="Q231">
        <f t="shared" si="111"/>
        <v>0.13775611842420779</v>
      </c>
      <c r="R231">
        <f t="shared" si="112"/>
        <v>8.6354972273311251E-2</v>
      </c>
      <c r="S231">
        <f t="shared" si="113"/>
        <v>226.12068352068744</v>
      </c>
      <c r="T231">
        <f t="shared" si="114"/>
        <v>33.549685381674159</v>
      </c>
      <c r="U231">
        <f t="shared" si="115"/>
        <v>32.851571428571432</v>
      </c>
      <c r="V231">
        <f t="shared" si="116"/>
        <v>5.0101253542093085</v>
      </c>
      <c r="W231">
        <f t="shared" si="117"/>
        <v>70.093360560347918</v>
      </c>
      <c r="X231">
        <f t="shared" si="118"/>
        <v>3.5250471762962934</v>
      </c>
      <c r="Y231">
        <f t="shared" si="119"/>
        <v>5.0290742919386089</v>
      </c>
      <c r="Z231">
        <f t="shared" si="120"/>
        <v>1.4850781779130151</v>
      </c>
      <c r="AA231">
        <f t="shared" si="121"/>
        <v>-93.168326553624155</v>
      </c>
      <c r="AB231">
        <f t="shared" si="122"/>
        <v>13.316212544325577</v>
      </c>
      <c r="AC231">
        <f t="shared" si="123"/>
        <v>0.8279024754468074</v>
      </c>
      <c r="AD231">
        <f t="shared" si="124"/>
        <v>147.09647198683567</v>
      </c>
      <c r="AE231">
        <f t="shared" si="125"/>
        <v>48.859136402285799</v>
      </c>
      <c r="AF231">
        <f t="shared" si="126"/>
        <v>2.2786632188069915</v>
      </c>
      <c r="AG231">
        <f t="shared" si="127"/>
        <v>25.613747390158615</v>
      </c>
      <c r="AH231">
        <v>1477.499433994001</v>
      </c>
      <c r="AI231">
        <v>1459.782909090909</v>
      </c>
      <c r="AJ231">
        <v>1.7132975637932759</v>
      </c>
      <c r="AK231">
        <v>64.07577277955869</v>
      </c>
      <c r="AL231">
        <f t="shared" si="128"/>
        <v>2.1126604660685748</v>
      </c>
      <c r="AM231">
        <v>33.953124991284703</v>
      </c>
      <c r="AN231">
        <v>34.854155944055947</v>
      </c>
      <c r="AO231">
        <v>-9.6385013472382545E-3</v>
      </c>
      <c r="AP231">
        <v>91.892419978846732</v>
      </c>
      <c r="AQ231">
        <v>35</v>
      </c>
      <c r="AR231">
        <v>5</v>
      </c>
      <c r="AS231">
        <f t="shared" si="129"/>
        <v>1</v>
      </c>
      <c r="AT231">
        <f t="shared" si="130"/>
        <v>0</v>
      </c>
      <c r="AU231">
        <f t="shared" si="131"/>
        <v>47331.892999194752</v>
      </c>
      <c r="AV231">
        <f t="shared" si="132"/>
        <v>1200.027142857143</v>
      </c>
      <c r="AW231">
        <f t="shared" si="133"/>
        <v>1025.9483707361076</v>
      </c>
      <c r="AX231">
        <f t="shared" si="134"/>
        <v>0.85493763773828357</v>
      </c>
      <c r="AY231">
        <f t="shared" si="135"/>
        <v>0.18842964083488731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1670961966.5999999</v>
      </c>
      <c r="BF231">
        <v>1406.4057142857141</v>
      </c>
      <c r="BG231">
        <v>1428.031428571428</v>
      </c>
      <c r="BH231">
        <v>34.866185714285713</v>
      </c>
      <c r="BI231">
        <v>33.9527</v>
      </c>
      <c r="BJ231">
        <v>1412.12</v>
      </c>
      <c r="BK231">
        <v>34.713728571428582</v>
      </c>
      <c r="BL231">
        <v>650.02442857142864</v>
      </c>
      <c r="BM231">
        <v>101.002</v>
      </c>
      <c r="BN231">
        <v>0.10017404285714281</v>
      </c>
      <c r="BO231">
        <v>32.918700000000001</v>
      </c>
      <c r="BP231">
        <v>32.851571428571432</v>
      </c>
      <c r="BQ231">
        <v>999.89999999999986</v>
      </c>
      <c r="BR231">
        <v>0</v>
      </c>
      <c r="BS231">
        <v>0</v>
      </c>
      <c r="BT231">
        <v>9010.8042857142846</v>
      </c>
      <c r="BU231">
        <v>0</v>
      </c>
      <c r="BV231">
        <v>1065.76</v>
      </c>
      <c r="BW231">
        <v>-21.62622857142857</v>
      </c>
      <c r="BX231">
        <v>1457.212857142857</v>
      </c>
      <c r="BY231">
        <v>1478.221428571429</v>
      </c>
      <c r="BZ231">
        <v>0.91347742857142866</v>
      </c>
      <c r="CA231">
        <v>1428.031428571428</v>
      </c>
      <c r="CB231">
        <v>33.9527</v>
      </c>
      <c r="CC231">
        <v>3.5215557142857139</v>
      </c>
      <c r="CD231">
        <v>3.4292928571428569</v>
      </c>
      <c r="CE231">
        <v>26.724014285714279</v>
      </c>
      <c r="CF231">
        <v>26.273714285714281</v>
      </c>
      <c r="CG231">
        <v>1200.027142857143</v>
      </c>
      <c r="CH231">
        <v>0.49999457142857151</v>
      </c>
      <c r="CI231">
        <v>0.5000054285714286</v>
      </c>
      <c r="CJ231">
        <v>0</v>
      </c>
      <c r="CK231">
        <v>1610.497142857143</v>
      </c>
      <c r="CL231">
        <v>4.9990899999999998</v>
      </c>
      <c r="CM231">
        <v>18550.5</v>
      </c>
      <c r="CN231">
        <v>9558.0514285714271</v>
      </c>
      <c r="CO231">
        <v>43.963999999999999</v>
      </c>
      <c r="CP231">
        <v>45.936999999999998</v>
      </c>
      <c r="CQ231">
        <v>44.811999999999998</v>
      </c>
      <c r="CR231">
        <v>45</v>
      </c>
      <c r="CS231">
        <v>45.186999999999998</v>
      </c>
      <c r="CT231">
        <v>597.50857142857137</v>
      </c>
      <c r="CU231">
        <v>597.51857142857136</v>
      </c>
      <c r="CV231">
        <v>0</v>
      </c>
      <c r="CW231">
        <v>1670962001.2</v>
      </c>
      <c r="CX231">
        <v>0</v>
      </c>
      <c r="CY231">
        <v>1670954496.5999999</v>
      </c>
      <c r="CZ231" t="s">
        <v>356</v>
      </c>
      <c r="DA231">
        <v>1670954495.5999999</v>
      </c>
      <c r="DB231">
        <v>1670954496.5999999</v>
      </c>
      <c r="DC231">
        <v>16</v>
      </c>
      <c r="DD231">
        <v>-7.6999999999999999E-2</v>
      </c>
      <c r="DE231">
        <v>-1.0999999999999999E-2</v>
      </c>
      <c r="DF231">
        <v>-4.38</v>
      </c>
      <c r="DG231">
        <v>0.152</v>
      </c>
      <c r="DH231">
        <v>415</v>
      </c>
      <c r="DI231">
        <v>32</v>
      </c>
      <c r="DJ231">
        <v>0.4</v>
      </c>
      <c r="DK231">
        <v>0.41</v>
      </c>
      <c r="DL231">
        <v>-21.63842</v>
      </c>
      <c r="DM231">
        <v>-0.42596397748587239</v>
      </c>
      <c r="DN231">
        <v>0.1064266418712904</v>
      </c>
      <c r="DO231">
        <v>0</v>
      </c>
      <c r="DP231">
        <v>0.89225745000000001</v>
      </c>
      <c r="DQ231">
        <v>0.31130947091932248</v>
      </c>
      <c r="DR231">
        <v>3.3115805967052943E-2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363</v>
      </c>
      <c r="EA231">
        <v>3.2957299999999998</v>
      </c>
      <c r="EB231">
        <v>2.6256699999999999</v>
      </c>
      <c r="EC231">
        <v>0.23073299999999999</v>
      </c>
      <c r="ED231">
        <v>0.23077800000000001</v>
      </c>
      <c r="EE231">
        <v>0.14124300000000001</v>
      </c>
      <c r="EF231">
        <v>0.13727800000000001</v>
      </c>
      <c r="EG231">
        <v>23219.1</v>
      </c>
      <c r="EH231">
        <v>23618.9</v>
      </c>
      <c r="EI231">
        <v>28096.9</v>
      </c>
      <c r="EJ231">
        <v>29571.5</v>
      </c>
      <c r="EK231">
        <v>33205.800000000003</v>
      </c>
      <c r="EL231">
        <v>35421.800000000003</v>
      </c>
      <c r="EM231">
        <v>39657.1</v>
      </c>
      <c r="EN231">
        <v>42264.7</v>
      </c>
      <c r="EO231">
        <v>2.1497799999999998</v>
      </c>
      <c r="EP231">
        <v>2.16838</v>
      </c>
      <c r="EQ231">
        <v>0.122227</v>
      </c>
      <c r="ER231">
        <v>0</v>
      </c>
      <c r="ES231">
        <v>30.877099999999999</v>
      </c>
      <c r="ET231">
        <v>999.9</v>
      </c>
      <c r="EU231">
        <v>70.900000000000006</v>
      </c>
      <c r="EV231">
        <v>35.1</v>
      </c>
      <c r="EW231">
        <v>39.873199999999997</v>
      </c>
      <c r="EX231">
        <v>57.6663</v>
      </c>
      <c r="EY231">
        <v>-3.04888</v>
      </c>
      <c r="EZ231">
        <v>2</v>
      </c>
      <c r="FA231">
        <v>0.55475099999999999</v>
      </c>
      <c r="FB231">
        <v>0.41094000000000003</v>
      </c>
      <c r="FC231">
        <v>20.270700000000001</v>
      </c>
      <c r="FD231">
        <v>5.2190899999999996</v>
      </c>
      <c r="FE231">
        <v>12.0082</v>
      </c>
      <c r="FF231">
        <v>4.9858000000000002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1.86585</v>
      </c>
      <c r="FM231">
        <v>1.8623000000000001</v>
      </c>
      <c r="FN231">
        <v>1.8643099999999999</v>
      </c>
      <c r="FO231">
        <v>1.8603499999999999</v>
      </c>
      <c r="FP231">
        <v>1.86111</v>
      </c>
      <c r="FQ231">
        <v>1.8602000000000001</v>
      </c>
      <c r="FR231">
        <v>1.86191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-5.72</v>
      </c>
      <c r="GH231">
        <v>0.15240000000000001</v>
      </c>
      <c r="GI231">
        <v>-3.43048097447471</v>
      </c>
      <c r="GJ231">
        <v>-2.7043828418459848E-3</v>
      </c>
      <c r="GK231">
        <v>1.1637646390227569E-6</v>
      </c>
      <c r="GL231">
        <v>-2.7935288173591201E-10</v>
      </c>
      <c r="GM231">
        <v>0.15243500000000409</v>
      </c>
      <c r="GN231">
        <v>0</v>
      </c>
      <c r="GO231">
        <v>0</v>
      </c>
      <c r="GP231">
        <v>0</v>
      </c>
      <c r="GQ231">
        <v>5</v>
      </c>
      <c r="GR231">
        <v>2087</v>
      </c>
      <c r="GS231">
        <v>4</v>
      </c>
      <c r="GT231">
        <v>31</v>
      </c>
      <c r="GU231">
        <v>124.5</v>
      </c>
      <c r="GV231">
        <v>124.5</v>
      </c>
      <c r="GW231">
        <v>3.6999499999999999</v>
      </c>
      <c r="GX231">
        <v>2.51709</v>
      </c>
      <c r="GY231">
        <v>2.04834</v>
      </c>
      <c r="GZ231">
        <v>2.6171899999999999</v>
      </c>
      <c r="HA231">
        <v>2.1972700000000001</v>
      </c>
      <c r="HB231">
        <v>2.3596200000000001</v>
      </c>
      <c r="HC231">
        <v>40.527500000000003</v>
      </c>
      <c r="HD231">
        <v>13.2827</v>
      </c>
      <c r="HE231">
        <v>18</v>
      </c>
      <c r="HF231">
        <v>654.24</v>
      </c>
      <c r="HG231">
        <v>743.69600000000003</v>
      </c>
      <c r="HH231">
        <v>30.9984</v>
      </c>
      <c r="HI231">
        <v>34.228299999999997</v>
      </c>
      <c r="HJ231">
        <v>29.9998</v>
      </c>
      <c r="HK231">
        <v>34.040799999999997</v>
      </c>
      <c r="HL231">
        <v>34.013300000000001</v>
      </c>
      <c r="HM231">
        <v>74.048299999999998</v>
      </c>
      <c r="HN231">
        <v>19.0151</v>
      </c>
      <c r="HO231">
        <v>100</v>
      </c>
      <c r="HP231">
        <v>31</v>
      </c>
      <c r="HQ231">
        <v>1444.11</v>
      </c>
      <c r="HR231">
        <v>33.890999999999998</v>
      </c>
      <c r="HS231">
        <v>99.001400000000004</v>
      </c>
      <c r="HT231">
        <v>98.011300000000006</v>
      </c>
    </row>
    <row r="232" spans="1:228" x14ac:dyDescent="0.2">
      <c r="A232">
        <v>217</v>
      </c>
      <c r="B232">
        <v>1670961972.5999999</v>
      </c>
      <c r="C232">
        <v>862.59999990463257</v>
      </c>
      <c r="D232" t="s">
        <v>793</v>
      </c>
      <c r="E232" t="s">
        <v>794</v>
      </c>
      <c r="F232">
        <v>4</v>
      </c>
      <c r="G232">
        <v>1670961970.2874999</v>
      </c>
      <c r="H232">
        <f t="shared" si="102"/>
        <v>2.0763185134373158E-3</v>
      </c>
      <c r="I232">
        <f t="shared" si="103"/>
        <v>2.0763185134373159</v>
      </c>
      <c r="J232">
        <f t="shared" si="104"/>
        <v>25.905291865117707</v>
      </c>
      <c r="K232">
        <f t="shared" si="105"/>
        <v>1412.5625</v>
      </c>
      <c r="L232">
        <f t="shared" si="106"/>
        <v>1075.006647048858</v>
      </c>
      <c r="M232">
        <f t="shared" si="107"/>
        <v>108.68443649320814</v>
      </c>
      <c r="N232">
        <f t="shared" si="108"/>
        <v>142.81173027664065</v>
      </c>
      <c r="O232">
        <f t="shared" si="109"/>
        <v>0.13742898635472042</v>
      </c>
      <c r="P232">
        <f t="shared" si="110"/>
        <v>3.6758428927399982</v>
      </c>
      <c r="Q232">
        <f t="shared" si="111"/>
        <v>0.13463706548932375</v>
      </c>
      <c r="R232">
        <f t="shared" si="112"/>
        <v>8.4394284835515948E-2</v>
      </c>
      <c r="S232">
        <f t="shared" si="113"/>
        <v>226.11625423513556</v>
      </c>
      <c r="T232">
        <f t="shared" si="114"/>
        <v>33.559791678606985</v>
      </c>
      <c r="U232">
        <f t="shared" si="115"/>
        <v>32.871387499999997</v>
      </c>
      <c r="V232">
        <f t="shared" si="116"/>
        <v>5.0157125270708942</v>
      </c>
      <c r="W232">
        <f t="shared" si="117"/>
        <v>70.033276231130827</v>
      </c>
      <c r="X232">
        <f t="shared" si="118"/>
        <v>3.5224066847852034</v>
      </c>
      <c r="Y232">
        <f t="shared" si="119"/>
        <v>5.0296185961088042</v>
      </c>
      <c r="Z232">
        <f t="shared" si="120"/>
        <v>1.4933058422856909</v>
      </c>
      <c r="AA232">
        <f t="shared" si="121"/>
        <v>-91.565646442585631</v>
      </c>
      <c r="AB232">
        <f t="shared" si="122"/>
        <v>9.7574959196202311</v>
      </c>
      <c r="AC232">
        <f t="shared" si="123"/>
        <v>0.60731508488392749</v>
      </c>
      <c r="AD232">
        <f t="shared" si="124"/>
        <v>144.91541879705409</v>
      </c>
      <c r="AE232">
        <f t="shared" si="125"/>
        <v>49.015794818878334</v>
      </c>
      <c r="AF232">
        <f t="shared" si="126"/>
        <v>2.2117774832064478</v>
      </c>
      <c r="AG232">
        <f t="shared" si="127"/>
        <v>25.905291865117707</v>
      </c>
      <c r="AH232">
        <v>1484.4658940244481</v>
      </c>
      <c r="AI232">
        <v>1466.6483636363639</v>
      </c>
      <c r="AJ232">
        <v>1.7073339889270689</v>
      </c>
      <c r="AK232">
        <v>64.07577277955869</v>
      </c>
      <c r="AL232">
        <f t="shared" si="128"/>
        <v>2.0763185134373159</v>
      </c>
      <c r="AM232">
        <v>33.953754367033298</v>
      </c>
      <c r="AN232">
        <v>34.830650349650341</v>
      </c>
      <c r="AO232">
        <v>-7.9383035503013209E-3</v>
      </c>
      <c r="AP232">
        <v>91.892419978846732</v>
      </c>
      <c r="AQ232">
        <v>35</v>
      </c>
      <c r="AR232">
        <v>5</v>
      </c>
      <c r="AS232">
        <f t="shared" si="129"/>
        <v>1</v>
      </c>
      <c r="AT232">
        <f t="shared" si="130"/>
        <v>0</v>
      </c>
      <c r="AU232">
        <f t="shared" si="131"/>
        <v>47266.358397759395</v>
      </c>
      <c r="AV232">
        <f t="shared" si="132"/>
        <v>1200.0025000000001</v>
      </c>
      <c r="AW232">
        <f t="shared" si="133"/>
        <v>1025.9274135933344</v>
      </c>
      <c r="AX232">
        <f t="shared" si="134"/>
        <v>0.85493773020750741</v>
      </c>
      <c r="AY232">
        <f t="shared" si="135"/>
        <v>0.18842981930048941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1670961970.2874999</v>
      </c>
      <c r="BF232">
        <v>1412.5625</v>
      </c>
      <c r="BG232">
        <v>1434.21875</v>
      </c>
      <c r="BH232">
        <v>34.840412499999999</v>
      </c>
      <c r="BI232">
        <v>33.953762500000003</v>
      </c>
      <c r="BJ232">
        <v>1418.2837500000001</v>
      </c>
      <c r="BK232">
        <v>34.687975000000002</v>
      </c>
      <c r="BL232">
        <v>650.05799999999999</v>
      </c>
      <c r="BM232">
        <v>101.001</v>
      </c>
      <c r="BN232">
        <v>0.10017624999999999</v>
      </c>
      <c r="BO232">
        <v>32.920625000000001</v>
      </c>
      <c r="BP232">
        <v>32.871387499999997</v>
      </c>
      <c r="BQ232">
        <v>999.9</v>
      </c>
      <c r="BR232">
        <v>0</v>
      </c>
      <c r="BS232">
        <v>0</v>
      </c>
      <c r="BT232">
        <v>8998.2824999999993</v>
      </c>
      <c r="BU232">
        <v>0</v>
      </c>
      <c r="BV232">
        <v>863.54387500000007</v>
      </c>
      <c r="BW232">
        <v>-21.6572125</v>
      </c>
      <c r="BX232">
        <v>1463.5525</v>
      </c>
      <c r="BY232">
        <v>1484.62625</v>
      </c>
      <c r="BZ232">
        <v>0.886644875</v>
      </c>
      <c r="CA232">
        <v>1434.21875</v>
      </c>
      <c r="CB232">
        <v>33.953762500000003</v>
      </c>
      <c r="CC232">
        <v>3.5189249999999999</v>
      </c>
      <c r="CD232">
        <v>3.4293737499999999</v>
      </c>
      <c r="CE232">
        <v>26.711324999999999</v>
      </c>
      <c r="CF232">
        <v>26.274100000000001</v>
      </c>
      <c r="CG232">
        <v>1200.0025000000001</v>
      </c>
      <c r="CH232">
        <v>0.499992875</v>
      </c>
      <c r="CI232">
        <v>0.500007125</v>
      </c>
      <c r="CJ232">
        <v>0</v>
      </c>
      <c r="CK232">
        <v>1612.10625</v>
      </c>
      <c r="CL232">
        <v>4.9990899999999998</v>
      </c>
      <c r="CM232">
        <v>18567.45</v>
      </c>
      <c r="CN232">
        <v>9557.838749999999</v>
      </c>
      <c r="CO232">
        <v>43.936999999999998</v>
      </c>
      <c r="CP232">
        <v>45.936999999999998</v>
      </c>
      <c r="CQ232">
        <v>44.811999999999998</v>
      </c>
      <c r="CR232">
        <v>44.976374999999997</v>
      </c>
      <c r="CS232">
        <v>45.186999999999998</v>
      </c>
      <c r="CT232">
        <v>597.49250000000006</v>
      </c>
      <c r="CU232">
        <v>597.51</v>
      </c>
      <c r="CV232">
        <v>0</v>
      </c>
      <c r="CW232">
        <v>1670962004.8</v>
      </c>
      <c r="CX232">
        <v>0</v>
      </c>
      <c r="CY232">
        <v>1670954496.5999999</v>
      </c>
      <c r="CZ232" t="s">
        <v>356</v>
      </c>
      <c r="DA232">
        <v>1670954495.5999999</v>
      </c>
      <c r="DB232">
        <v>1670954496.5999999</v>
      </c>
      <c r="DC232">
        <v>16</v>
      </c>
      <c r="DD232">
        <v>-7.6999999999999999E-2</v>
      </c>
      <c r="DE232">
        <v>-1.0999999999999999E-2</v>
      </c>
      <c r="DF232">
        <v>-4.38</v>
      </c>
      <c r="DG232">
        <v>0.152</v>
      </c>
      <c r="DH232">
        <v>415</v>
      </c>
      <c r="DI232">
        <v>32</v>
      </c>
      <c r="DJ232">
        <v>0.4</v>
      </c>
      <c r="DK232">
        <v>0.41</v>
      </c>
      <c r="DL232">
        <v>-21.67001707317073</v>
      </c>
      <c r="DM232">
        <v>0.13135818815332551</v>
      </c>
      <c r="DN232">
        <v>7.9368369021857413E-2</v>
      </c>
      <c r="DO232">
        <v>0</v>
      </c>
      <c r="DP232">
        <v>0.90185660975609749</v>
      </c>
      <c r="DQ232">
        <v>7.4355512195121626E-2</v>
      </c>
      <c r="DR232">
        <v>2.2164253562753939E-2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368</v>
      </c>
      <c r="EA232">
        <v>3.2957299999999998</v>
      </c>
      <c r="EB232">
        <v>2.6252300000000002</v>
      </c>
      <c r="EC232">
        <v>0.23138800000000001</v>
      </c>
      <c r="ED232">
        <v>0.23142799999999999</v>
      </c>
      <c r="EE232">
        <v>0.14118</v>
      </c>
      <c r="EF232">
        <v>0.13728199999999999</v>
      </c>
      <c r="EG232">
        <v>23199.3</v>
      </c>
      <c r="EH232">
        <v>23599</v>
      </c>
      <c r="EI232">
        <v>28096.9</v>
      </c>
      <c r="EJ232">
        <v>29571.599999999999</v>
      </c>
      <c r="EK232">
        <v>33208.199999999997</v>
      </c>
      <c r="EL232">
        <v>35422</v>
      </c>
      <c r="EM232">
        <v>39657</v>
      </c>
      <c r="EN232">
        <v>42265</v>
      </c>
      <c r="EO232">
        <v>2.1499000000000001</v>
      </c>
      <c r="EP232">
        <v>2.1684000000000001</v>
      </c>
      <c r="EQ232">
        <v>0.123806</v>
      </c>
      <c r="ER232">
        <v>0</v>
      </c>
      <c r="ES232">
        <v>30.867599999999999</v>
      </c>
      <c r="ET232">
        <v>999.9</v>
      </c>
      <c r="EU232">
        <v>70.900000000000006</v>
      </c>
      <c r="EV232">
        <v>35.1</v>
      </c>
      <c r="EW232">
        <v>39.869999999999997</v>
      </c>
      <c r="EX232">
        <v>57.696300000000001</v>
      </c>
      <c r="EY232">
        <v>-3.0809299999999999</v>
      </c>
      <c r="EZ232">
        <v>2</v>
      </c>
      <c r="FA232">
        <v>0.55412899999999998</v>
      </c>
      <c r="FB232">
        <v>0.40544400000000003</v>
      </c>
      <c r="FC232">
        <v>20.270700000000001</v>
      </c>
      <c r="FD232">
        <v>5.2186399999999997</v>
      </c>
      <c r="FE232">
        <v>12.007</v>
      </c>
      <c r="FF232">
        <v>4.9859999999999998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1.86585</v>
      </c>
      <c r="FM232">
        <v>1.86232</v>
      </c>
      <c r="FN232">
        <v>1.8643099999999999</v>
      </c>
      <c r="FO232">
        <v>1.8603499999999999</v>
      </c>
      <c r="FP232">
        <v>1.86111</v>
      </c>
      <c r="FQ232">
        <v>1.8602000000000001</v>
      </c>
      <c r="FR232">
        <v>1.86189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-5.73</v>
      </c>
      <c r="GH232">
        <v>0.1525</v>
      </c>
      <c r="GI232">
        <v>-3.43048097447471</v>
      </c>
      <c r="GJ232">
        <v>-2.7043828418459848E-3</v>
      </c>
      <c r="GK232">
        <v>1.1637646390227569E-6</v>
      </c>
      <c r="GL232">
        <v>-2.7935288173591201E-10</v>
      </c>
      <c r="GM232">
        <v>0.15243500000000409</v>
      </c>
      <c r="GN232">
        <v>0</v>
      </c>
      <c r="GO232">
        <v>0</v>
      </c>
      <c r="GP232">
        <v>0</v>
      </c>
      <c r="GQ232">
        <v>5</v>
      </c>
      <c r="GR232">
        <v>2087</v>
      </c>
      <c r="GS232">
        <v>4</v>
      </c>
      <c r="GT232">
        <v>31</v>
      </c>
      <c r="GU232">
        <v>124.6</v>
      </c>
      <c r="GV232">
        <v>124.6</v>
      </c>
      <c r="GW232">
        <v>3.7133799999999999</v>
      </c>
      <c r="GX232">
        <v>2.52563</v>
      </c>
      <c r="GY232">
        <v>2.04834</v>
      </c>
      <c r="GZ232">
        <v>2.6171899999999999</v>
      </c>
      <c r="HA232">
        <v>2.1972700000000001</v>
      </c>
      <c r="HB232">
        <v>2.2997999999999998</v>
      </c>
      <c r="HC232">
        <v>40.527500000000003</v>
      </c>
      <c r="HD232">
        <v>13.2827</v>
      </c>
      <c r="HE232">
        <v>18</v>
      </c>
      <c r="HF232">
        <v>654.33900000000006</v>
      </c>
      <c r="HG232">
        <v>743.72</v>
      </c>
      <c r="HH232">
        <v>30.9985</v>
      </c>
      <c r="HI232">
        <v>34.2256</v>
      </c>
      <c r="HJ232">
        <v>29.999500000000001</v>
      </c>
      <c r="HK232">
        <v>34.040799999999997</v>
      </c>
      <c r="HL232">
        <v>34.013300000000001</v>
      </c>
      <c r="HM232">
        <v>74.323499999999996</v>
      </c>
      <c r="HN232">
        <v>19.0151</v>
      </c>
      <c r="HO232">
        <v>100</v>
      </c>
      <c r="HP232">
        <v>31</v>
      </c>
      <c r="HQ232">
        <v>1450.79</v>
      </c>
      <c r="HR232">
        <v>33.898200000000003</v>
      </c>
      <c r="HS232">
        <v>99.001300000000001</v>
      </c>
      <c r="HT232">
        <v>98.011899999999997</v>
      </c>
    </row>
    <row r="233" spans="1:228" x14ac:dyDescent="0.2">
      <c r="A233">
        <v>218</v>
      </c>
      <c r="B233">
        <v>1670961976.5999999</v>
      </c>
      <c r="C233">
        <v>866.59999990463257</v>
      </c>
      <c r="D233" t="s">
        <v>795</v>
      </c>
      <c r="E233" t="s">
        <v>796</v>
      </c>
      <c r="F233">
        <v>4</v>
      </c>
      <c r="G233">
        <v>1670961974.5999999</v>
      </c>
      <c r="H233">
        <f t="shared" si="102"/>
        <v>2.0542207448300291E-3</v>
      </c>
      <c r="I233">
        <f t="shared" si="103"/>
        <v>2.0542207448300291</v>
      </c>
      <c r="J233">
        <f t="shared" si="104"/>
        <v>25.500302723935455</v>
      </c>
      <c r="K233">
        <f t="shared" si="105"/>
        <v>1419.721428571429</v>
      </c>
      <c r="L233">
        <f t="shared" si="106"/>
        <v>1083.3459190579483</v>
      </c>
      <c r="M233">
        <f t="shared" si="107"/>
        <v>109.52808855333365</v>
      </c>
      <c r="N233">
        <f t="shared" si="108"/>
        <v>143.53621646985604</v>
      </c>
      <c r="O233">
        <f t="shared" si="109"/>
        <v>0.13586020655603531</v>
      </c>
      <c r="P233">
        <f t="shared" si="110"/>
        <v>3.6875197007861535</v>
      </c>
      <c r="Q233">
        <f t="shared" si="111"/>
        <v>0.13313943627310201</v>
      </c>
      <c r="R233">
        <f t="shared" si="112"/>
        <v>8.3452059872432358E-2</v>
      </c>
      <c r="S233">
        <f t="shared" si="113"/>
        <v>226.12022537870757</v>
      </c>
      <c r="T233">
        <f t="shared" si="114"/>
        <v>33.560853038561</v>
      </c>
      <c r="U233">
        <f t="shared" si="115"/>
        <v>32.86544285714286</v>
      </c>
      <c r="V233">
        <f t="shared" si="116"/>
        <v>5.0140358565900645</v>
      </c>
      <c r="W233">
        <f t="shared" si="117"/>
        <v>69.991285473310384</v>
      </c>
      <c r="X233">
        <f t="shared" si="118"/>
        <v>3.5199646318977491</v>
      </c>
      <c r="Y233">
        <f t="shared" si="119"/>
        <v>5.0291469975072953</v>
      </c>
      <c r="Z233">
        <f t="shared" si="120"/>
        <v>1.4940712246923153</v>
      </c>
      <c r="AA233">
        <f t="shared" si="121"/>
        <v>-90.591134847004284</v>
      </c>
      <c r="AB233">
        <f t="shared" si="122"/>
        <v>10.638723595137176</v>
      </c>
      <c r="AC233">
        <f t="shared" si="123"/>
        <v>0.66004203777744108</v>
      </c>
      <c r="AD233">
        <f t="shared" si="124"/>
        <v>146.82785616461788</v>
      </c>
      <c r="AE233">
        <f t="shared" si="125"/>
        <v>49.285124365451303</v>
      </c>
      <c r="AF233">
        <f t="shared" si="126"/>
        <v>2.1467717885351445</v>
      </c>
      <c r="AG233">
        <f t="shared" si="127"/>
        <v>25.500302723935455</v>
      </c>
      <c r="AH233">
        <v>1491.368825882603</v>
      </c>
      <c r="AI233">
        <v>1473.565454545454</v>
      </c>
      <c r="AJ233">
        <v>1.747726640985926</v>
      </c>
      <c r="AK233">
        <v>64.07577277955869</v>
      </c>
      <c r="AL233">
        <f t="shared" si="128"/>
        <v>2.0542207448300291</v>
      </c>
      <c r="AM233">
        <v>33.953685853719342</v>
      </c>
      <c r="AN233">
        <v>34.807401398601407</v>
      </c>
      <c r="AO233">
        <v>-5.3666314139870627E-3</v>
      </c>
      <c r="AP233">
        <v>91.892419978846732</v>
      </c>
      <c r="AQ233">
        <v>35</v>
      </c>
      <c r="AR233">
        <v>5</v>
      </c>
      <c r="AS233">
        <f t="shared" si="129"/>
        <v>1</v>
      </c>
      <c r="AT233">
        <f t="shared" si="130"/>
        <v>0</v>
      </c>
      <c r="AU233">
        <f t="shared" si="131"/>
        <v>47475.386170255573</v>
      </c>
      <c r="AV233">
        <f t="shared" si="132"/>
        <v>1200.018571428571</v>
      </c>
      <c r="AW233">
        <f t="shared" si="133"/>
        <v>1025.9416421651333</v>
      </c>
      <c r="AX233">
        <f t="shared" si="134"/>
        <v>0.85493813728548673</v>
      </c>
      <c r="AY233">
        <f t="shared" si="135"/>
        <v>0.18843060496098912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1670961974.5999999</v>
      </c>
      <c r="BF233">
        <v>1419.721428571429</v>
      </c>
      <c r="BG233">
        <v>1441.46</v>
      </c>
      <c r="BH233">
        <v>34.816085714285713</v>
      </c>
      <c r="BI233">
        <v>33.955385714285718</v>
      </c>
      <c r="BJ233">
        <v>1425.45</v>
      </c>
      <c r="BK233">
        <v>34.663628571428568</v>
      </c>
      <c r="BL233">
        <v>649.99185714285716</v>
      </c>
      <c r="BM233">
        <v>101.002</v>
      </c>
      <c r="BN233">
        <v>9.9676414285714277E-2</v>
      </c>
      <c r="BO233">
        <v>32.918957142857153</v>
      </c>
      <c r="BP233">
        <v>32.86544285714286</v>
      </c>
      <c r="BQ233">
        <v>999.89999999999986</v>
      </c>
      <c r="BR233">
        <v>0</v>
      </c>
      <c r="BS233">
        <v>0</v>
      </c>
      <c r="BT233">
        <v>9038.5700000000015</v>
      </c>
      <c r="BU233">
        <v>0</v>
      </c>
      <c r="BV233">
        <v>911.26100000000019</v>
      </c>
      <c r="BW233">
        <v>-21.73948571428571</v>
      </c>
      <c r="BX233">
        <v>1470.931428571429</v>
      </c>
      <c r="BY233">
        <v>1492.1257142857139</v>
      </c>
      <c r="BZ233">
        <v>0.86068185714285705</v>
      </c>
      <c r="CA233">
        <v>1441.46</v>
      </c>
      <c r="CB233">
        <v>33.955385714285718</v>
      </c>
      <c r="CC233">
        <v>3.5164957142857141</v>
      </c>
      <c r="CD233">
        <v>3.4295614285714291</v>
      </c>
      <c r="CE233">
        <v>26.6996</v>
      </c>
      <c r="CF233">
        <v>26.275014285714288</v>
      </c>
      <c r="CG233">
        <v>1200.018571428571</v>
      </c>
      <c r="CH233">
        <v>0.49997914285714279</v>
      </c>
      <c r="CI233">
        <v>0.50002085714285716</v>
      </c>
      <c r="CJ233">
        <v>0</v>
      </c>
      <c r="CK233">
        <v>1614.4042857142861</v>
      </c>
      <c r="CL233">
        <v>4.9990899999999998</v>
      </c>
      <c r="CM233">
        <v>18590.62857142857</v>
      </c>
      <c r="CN233">
        <v>9557.9257142857132</v>
      </c>
      <c r="CO233">
        <v>43.936999999999998</v>
      </c>
      <c r="CP233">
        <v>45.919285714285721</v>
      </c>
      <c r="CQ233">
        <v>44.811999999999998</v>
      </c>
      <c r="CR233">
        <v>44.936999999999998</v>
      </c>
      <c r="CS233">
        <v>45.186999999999998</v>
      </c>
      <c r="CT233">
        <v>597.48428571428576</v>
      </c>
      <c r="CU233">
        <v>597.53428571428572</v>
      </c>
      <c r="CV233">
        <v>0</v>
      </c>
      <c r="CW233">
        <v>1670962009</v>
      </c>
      <c r="CX233">
        <v>0</v>
      </c>
      <c r="CY233">
        <v>1670954496.5999999</v>
      </c>
      <c r="CZ233" t="s">
        <v>356</v>
      </c>
      <c r="DA233">
        <v>1670954495.5999999</v>
      </c>
      <c r="DB233">
        <v>1670954496.5999999</v>
      </c>
      <c r="DC233">
        <v>16</v>
      </c>
      <c r="DD233">
        <v>-7.6999999999999999E-2</v>
      </c>
      <c r="DE233">
        <v>-1.0999999999999999E-2</v>
      </c>
      <c r="DF233">
        <v>-4.38</v>
      </c>
      <c r="DG233">
        <v>0.152</v>
      </c>
      <c r="DH233">
        <v>415</v>
      </c>
      <c r="DI233">
        <v>32</v>
      </c>
      <c r="DJ233">
        <v>0.4</v>
      </c>
      <c r="DK233">
        <v>0.41</v>
      </c>
      <c r="DL233">
        <v>-21.687258536585361</v>
      </c>
      <c r="DM233">
        <v>0.2234592334494698</v>
      </c>
      <c r="DN233">
        <v>7.1476037177093929E-2</v>
      </c>
      <c r="DO233">
        <v>0</v>
      </c>
      <c r="DP233">
        <v>0.89981102439024374</v>
      </c>
      <c r="DQ233">
        <v>-0.14117640418118499</v>
      </c>
      <c r="DR233">
        <v>2.347991263174817E-2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363</v>
      </c>
      <c r="EA233">
        <v>3.2955000000000001</v>
      </c>
      <c r="EB233">
        <v>2.6253500000000001</v>
      </c>
      <c r="EC233">
        <v>0.23204900000000001</v>
      </c>
      <c r="ED233">
        <v>0.23209199999999999</v>
      </c>
      <c r="EE233">
        <v>0.14112</v>
      </c>
      <c r="EF233">
        <v>0.137293</v>
      </c>
      <c r="EG233">
        <v>23179.5</v>
      </c>
      <c r="EH233">
        <v>23578.7</v>
      </c>
      <c r="EI233">
        <v>28097.1</v>
      </c>
      <c r="EJ233">
        <v>29571.9</v>
      </c>
      <c r="EK233">
        <v>33210.6</v>
      </c>
      <c r="EL233">
        <v>35421.699999999997</v>
      </c>
      <c r="EM233">
        <v>39657</v>
      </c>
      <c r="EN233">
        <v>42265.2</v>
      </c>
      <c r="EO233">
        <v>2.1495000000000002</v>
      </c>
      <c r="EP233">
        <v>2.1686200000000002</v>
      </c>
      <c r="EQ233">
        <v>0.12302399999999999</v>
      </c>
      <c r="ER233">
        <v>0</v>
      </c>
      <c r="ES233">
        <v>30.858899999999998</v>
      </c>
      <c r="ET233">
        <v>999.9</v>
      </c>
      <c r="EU233">
        <v>70.900000000000006</v>
      </c>
      <c r="EV233">
        <v>35.1</v>
      </c>
      <c r="EW233">
        <v>39.871200000000002</v>
      </c>
      <c r="EX233">
        <v>57.606299999999997</v>
      </c>
      <c r="EY233">
        <v>-3.0809299999999999</v>
      </c>
      <c r="EZ233">
        <v>2</v>
      </c>
      <c r="FA233">
        <v>0.55374699999999999</v>
      </c>
      <c r="FB233">
        <v>0.40102399999999999</v>
      </c>
      <c r="FC233">
        <v>20.270800000000001</v>
      </c>
      <c r="FD233">
        <v>5.2184900000000001</v>
      </c>
      <c r="FE233">
        <v>12.0068</v>
      </c>
      <c r="FF233">
        <v>4.9860499999999996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1.8623000000000001</v>
      </c>
      <c r="FN233">
        <v>1.8643099999999999</v>
      </c>
      <c r="FO233">
        <v>1.8603499999999999</v>
      </c>
      <c r="FP233">
        <v>1.86111</v>
      </c>
      <c r="FQ233">
        <v>1.8602000000000001</v>
      </c>
      <c r="FR233">
        <v>1.86188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-5.74</v>
      </c>
      <c r="GH233">
        <v>0.15240000000000001</v>
      </c>
      <c r="GI233">
        <v>-3.43048097447471</v>
      </c>
      <c r="GJ233">
        <v>-2.7043828418459848E-3</v>
      </c>
      <c r="GK233">
        <v>1.1637646390227569E-6</v>
      </c>
      <c r="GL233">
        <v>-2.7935288173591201E-10</v>
      </c>
      <c r="GM233">
        <v>0.15243500000000409</v>
      </c>
      <c r="GN233">
        <v>0</v>
      </c>
      <c r="GO233">
        <v>0</v>
      </c>
      <c r="GP233">
        <v>0</v>
      </c>
      <c r="GQ233">
        <v>5</v>
      </c>
      <c r="GR233">
        <v>2087</v>
      </c>
      <c r="GS233">
        <v>4</v>
      </c>
      <c r="GT233">
        <v>31</v>
      </c>
      <c r="GU233">
        <v>124.7</v>
      </c>
      <c r="GV233">
        <v>124.7</v>
      </c>
      <c r="GW233">
        <v>3.72681</v>
      </c>
      <c r="GX233">
        <v>2.5122100000000001</v>
      </c>
      <c r="GY233">
        <v>2.04834</v>
      </c>
      <c r="GZ233">
        <v>2.6184099999999999</v>
      </c>
      <c r="HA233">
        <v>2.1972700000000001</v>
      </c>
      <c r="HB233">
        <v>2.3645</v>
      </c>
      <c r="HC233">
        <v>40.527500000000003</v>
      </c>
      <c r="HD233">
        <v>13.3002</v>
      </c>
      <c r="HE233">
        <v>18</v>
      </c>
      <c r="HF233">
        <v>654.02099999999996</v>
      </c>
      <c r="HG233">
        <v>743.93899999999996</v>
      </c>
      <c r="HH233">
        <v>30.998699999999999</v>
      </c>
      <c r="HI233">
        <v>34.224400000000003</v>
      </c>
      <c r="HJ233">
        <v>29.999600000000001</v>
      </c>
      <c r="HK233">
        <v>34.040799999999997</v>
      </c>
      <c r="HL233">
        <v>34.013599999999997</v>
      </c>
      <c r="HM233">
        <v>74.593000000000004</v>
      </c>
      <c r="HN233">
        <v>19.0151</v>
      </c>
      <c r="HO233">
        <v>100</v>
      </c>
      <c r="HP233">
        <v>31</v>
      </c>
      <c r="HQ233">
        <v>1457.48</v>
      </c>
      <c r="HR233">
        <v>33.906300000000002</v>
      </c>
      <c r="HS233">
        <v>99.001599999999996</v>
      </c>
      <c r="HT233">
        <v>98.012500000000003</v>
      </c>
    </row>
    <row r="234" spans="1:228" x14ac:dyDescent="0.2">
      <c r="A234">
        <v>219</v>
      </c>
      <c r="B234">
        <v>1670961980.5999999</v>
      </c>
      <c r="C234">
        <v>870.59999990463257</v>
      </c>
      <c r="D234" t="s">
        <v>797</v>
      </c>
      <c r="E234" t="s">
        <v>798</v>
      </c>
      <c r="F234">
        <v>4</v>
      </c>
      <c r="G234">
        <v>1670961978.2874999</v>
      </c>
      <c r="H234">
        <f t="shared" si="102"/>
        <v>2.0627695593749412E-3</v>
      </c>
      <c r="I234">
        <f t="shared" si="103"/>
        <v>2.0627695593749413</v>
      </c>
      <c r="J234">
        <f t="shared" si="104"/>
        <v>25.754700301012662</v>
      </c>
      <c r="K234">
        <f t="shared" si="105"/>
        <v>1426.0037500000001</v>
      </c>
      <c r="L234">
        <f t="shared" si="106"/>
        <v>1087.99732633127</v>
      </c>
      <c r="M234">
        <f t="shared" si="107"/>
        <v>109.99855355751789</v>
      </c>
      <c r="N234">
        <f t="shared" si="108"/>
        <v>144.17163174152566</v>
      </c>
      <c r="O234">
        <f t="shared" si="109"/>
        <v>0.13655665505256126</v>
      </c>
      <c r="P234">
        <f t="shared" si="110"/>
        <v>3.6737811916918601</v>
      </c>
      <c r="Q234">
        <f t="shared" si="111"/>
        <v>0.13379816852458482</v>
      </c>
      <c r="R234">
        <f t="shared" si="112"/>
        <v>8.3867053293168431E-2</v>
      </c>
      <c r="S234">
        <f t="shared" si="113"/>
        <v>226.1082558223915</v>
      </c>
      <c r="T234">
        <f t="shared" si="114"/>
        <v>33.556983417723075</v>
      </c>
      <c r="U234">
        <f t="shared" si="115"/>
        <v>32.856749999999998</v>
      </c>
      <c r="V234">
        <f t="shared" si="116"/>
        <v>5.0115849377016701</v>
      </c>
      <c r="W234">
        <f t="shared" si="117"/>
        <v>69.982002761550248</v>
      </c>
      <c r="X234">
        <f t="shared" si="118"/>
        <v>3.5186505672170294</v>
      </c>
      <c r="Y234">
        <f t="shared" si="119"/>
        <v>5.0279363670201489</v>
      </c>
      <c r="Z234">
        <f t="shared" si="120"/>
        <v>1.4929343704846407</v>
      </c>
      <c r="AA234">
        <f t="shared" si="121"/>
        <v>-90.968137568434912</v>
      </c>
      <c r="AB234">
        <f t="shared" si="122"/>
        <v>11.472677146306903</v>
      </c>
      <c r="AC234">
        <f t="shared" si="123"/>
        <v>0.71439807232216246</v>
      </c>
      <c r="AD234">
        <f t="shared" si="124"/>
        <v>147.32719347258563</v>
      </c>
      <c r="AE234">
        <f t="shared" si="125"/>
        <v>49.084045678185362</v>
      </c>
      <c r="AF234">
        <f t="shared" si="126"/>
        <v>2.1058867980678269</v>
      </c>
      <c r="AG234">
        <f t="shared" si="127"/>
        <v>25.754700301012662</v>
      </c>
      <c r="AH234">
        <v>1498.332691842405</v>
      </c>
      <c r="AI234">
        <v>1480.5360606060599</v>
      </c>
      <c r="AJ234">
        <v>1.718055621091261</v>
      </c>
      <c r="AK234">
        <v>64.07577277955869</v>
      </c>
      <c r="AL234">
        <f t="shared" si="128"/>
        <v>2.0627695593749413</v>
      </c>
      <c r="AM234">
        <v>33.958414690011018</v>
      </c>
      <c r="AN234">
        <v>34.799683216783237</v>
      </c>
      <c r="AO234">
        <v>-2.537701467529946E-3</v>
      </c>
      <c r="AP234">
        <v>91.892419978846732</v>
      </c>
      <c r="AQ234">
        <v>35</v>
      </c>
      <c r="AR234">
        <v>5</v>
      </c>
      <c r="AS234">
        <f t="shared" si="129"/>
        <v>1</v>
      </c>
      <c r="AT234">
        <f t="shared" si="130"/>
        <v>0</v>
      </c>
      <c r="AU234">
        <f t="shared" si="131"/>
        <v>47230.433501193576</v>
      </c>
      <c r="AV234">
        <f t="shared" si="132"/>
        <v>1199.9512500000001</v>
      </c>
      <c r="AW234">
        <f t="shared" si="133"/>
        <v>1025.8844574209281</v>
      </c>
      <c r="AX234">
        <f t="shared" si="134"/>
        <v>0.85493844639182481</v>
      </c>
      <c r="AY234">
        <f t="shared" si="135"/>
        <v>0.18843120153622198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1670961978.2874999</v>
      </c>
      <c r="BF234">
        <v>1426.0037500000001</v>
      </c>
      <c r="BG234">
        <v>1447.64</v>
      </c>
      <c r="BH234">
        <v>34.803024999999998</v>
      </c>
      <c r="BI234">
        <v>33.958712499999997</v>
      </c>
      <c r="BJ234">
        <v>1431.7375</v>
      </c>
      <c r="BK234">
        <v>34.650575000000003</v>
      </c>
      <c r="BL234">
        <v>649.99725000000001</v>
      </c>
      <c r="BM234">
        <v>101.00175</v>
      </c>
      <c r="BN234">
        <v>0.100110175</v>
      </c>
      <c r="BO234">
        <v>32.914675000000003</v>
      </c>
      <c r="BP234">
        <v>32.856749999999998</v>
      </c>
      <c r="BQ234">
        <v>999.9</v>
      </c>
      <c r="BR234">
        <v>0</v>
      </c>
      <c r="BS234">
        <v>0</v>
      </c>
      <c r="BT234">
        <v>8991.09375</v>
      </c>
      <c r="BU234">
        <v>0</v>
      </c>
      <c r="BV234">
        <v>1131.75875</v>
      </c>
      <c r="BW234">
        <v>-21.6379375</v>
      </c>
      <c r="BX234">
        <v>1477.42</v>
      </c>
      <c r="BY234">
        <v>1498.5287499999999</v>
      </c>
      <c r="BZ234">
        <v>0.84431537499999998</v>
      </c>
      <c r="CA234">
        <v>1447.64</v>
      </c>
      <c r="CB234">
        <v>33.958712499999997</v>
      </c>
      <c r="CC234">
        <v>3.5151637500000001</v>
      </c>
      <c r="CD234">
        <v>3.42988625</v>
      </c>
      <c r="CE234">
        <v>26.693175</v>
      </c>
      <c r="CF234">
        <v>26.276624999999999</v>
      </c>
      <c r="CG234">
        <v>1199.9512500000001</v>
      </c>
      <c r="CH234">
        <v>0.49996862499999989</v>
      </c>
      <c r="CI234">
        <v>0.50003149999999996</v>
      </c>
      <c r="CJ234">
        <v>0</v>
      </c>
      <c r="CK234">
        <v>1616.0875000000001</v>
      </c>
      <c r="CL234">
        <v>4.9990899999999998</v>
      </c>
      <c r="CM234">
        <v>18607.3</v>
      </c>
      <c r="CN234">
        <v>9557.3612499999981</v>
      </c>
      <c r="CO234">
        <v>43.936999999999998</v>
      </c>
      <c r="CP234">
        <v>45.936999999999998</v>
      </c>
      <c r="CQ234">
        <v>44.811999999999998</v>
      </c>
      <c r="CR234">
        <v>44.936999999999998</v>
      </c>
      <c r="CS234">
        <v>45.186999999999998</v>
      </c>
      <c r="CT234">
        <v>597.43875000000003</v>
      </c>
      <c r="CU234">
        <v>597.51375000000007</v>
      </c>
      <c r="CV234">
        <v>0</v>
      </c>
      <c r="CW234">
        <v>1670962013.2</v>
      </c>
      <c r="CX234">
        <v>0</v>
      </c>
      <c r="CY234">
        <v>1670954496.5999999</v>
      </c>
      <c r="CZ234" t="s">
        <v>356</v>
      </c>
      <c r="DA234">
        <v>1670954495.5999999</v>
      </c>
      <c r="DB234">
        <v>1670954496.5999999</v>
      </c>
      <c r="DC234">
        <v>16</v>
      </c>
      <c r="DD234">
        <v>-7.6999999999999999E-2</v>
      </c>
      <c r="DE234">
        <v>-1.0999999999999999E-2</v>
      </c>
      <c r="DF234">
        <v>-4.38</v>
      </c>
      <c r="DG234">
        <v>0.152</v>
      </c>
      <c r="DH234">
        <v>415</v>
      </c>
      <c r="DI234">
        <v>32</v>
      </c>
      <c r="DJ234">
        <v>0.4</v>
      </c>
      <c r="DK234">
        <v>0.41</v>
      </c>
      <c r="DL234">
        <v>-21.6608487804878</v>
      </c>
      <c r="DM234">
        <v>-7.6147735191681248E-2</v>
      </c>
      <c r="DN234">
        <v>5.9868543480802817E-2</v>
      </c>
      <c r="DO234">
        <v>1</v>
      </c>
      <c r="DP234">
        <v>0.88970309756097554</v>
      </c>
      <c r="DQ234">
        <v>-0.30280181184669069</v>
      </c>
      <c r="DR234">
        <v>3.2032756115899952E-2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368</v>
      </c>
      <c r="EA234">
        <v>3.29575</v>
      </c>
      <c r="EB234">
        <v>2.6253099999999998</v>
      </c>
      <c r="EC234">
        <v>0.232709</v>
      </c>
      <c r="ED234">
        <v>0.232734</v>
      </c>
      <c r="EE234">
        <v>0.141097</v>
      </c>
      <c r="EF234">
        <v>0.137294</v>
      </c>
      <c r="EG234">
        <v>23160</v>
      </c>
      <c r="EH234">
        <v>23559.4</v>
      </c>
      <c r="EI234">
        <v>28097.8</v>
      </c>
      <c r="EJ234">
        <v>29572.5</v>
      </c>
      <c r="EK234">
        <v>33212.300000000003</v>
      </c>
      <c r="EL234">
        <v>35422.400000000001</v>
      </c>
      <c r="EM234">
        <v>39657.9</v>
      </c>
      <c r="EN234">
        <v>42265.9</v>
      </c>
      <c r="EO234">
        <v>2.1499199999999998</v>
      </c>
      <c r="EP234">
        <v>2.16865</v>
      </c>
      <c r="EQ234">
        <v>0.123903</v>
      </c>
      <c r="ER234">
        <v>0</v>
      </c>
      <c r="ES234">
        <v>30.8508</v>
      </c>
      <c r="ET234">
        <v>999.9</v>
      </c>
      <c r="EU234">
        <v>70.900000000000006</v>
      </c>
      <c r="EV234">
        <v>35.1</v>
      </c>
      <c r="EW234">
        <v>39.871299999999998</v>
      </c>
      <c r="EX234">
        <v>57.756300000000003</v>
      </c>
      <c r="EY234">
        <v>-3.0769199999999999</v>
      </c>
      <c r="EZ234">
        <v>2</v>
      </c>
      <c r="FA234">
        <v>0.55347100000000005</v>
      </c>
      <c r="FB234">
        <v>0.39813199999999999</v>
      </c>
      <c r="FC234">
        <v>20.270900000000001</v>
      </c>
      <c r="FD234">
        <v>5.2187900000000003</v>
      </c>
      <c r="FE234">
        <v>12.0077</v>
      </c>
      <c r="FF234">
        <v>4.9860499999999996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1.8623000000000001</v>
      </c>
      <c r="FN234">
        <v>1.86432</v>
      </c>
      <c r="FO234">
        <v>1.8603499999999999</v>
      </c>
      <c r="FP234">
        <v>1.86111</v>
      </c>
      <c r="FQ234">
        <v>1.8602000000000001</v>
      </c>
      <c r="FR234">
        <v>1.8619000000000001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-5.74</v>
      </c>
      <c r="GH234">
        <v>0.15240000000000001</v>
      </c>
      <c r="GI234">
        <v>-3.43048097447471</v>
      </c>
      <c r="GJ234">
        <v>-2.7043828418459848E-3</v>
      </c>
      <c r="GK234">
        <v>1.1637646390227569E-6</v>
      </c>
      <c r="GL234">
        <v>-2.7935288173591201E-10</v>
      </c>
      <c r="GM234">
        <v>0.15243500000000409</v>
      </c>
      <c r="GN234">
        <v>0</v>
      </c>
      <c r="GO234">
        <v>0</v>
      </c>
      <c r="GP234">
        <v>0</v>
      </c>
      <c r="GQ234">
        <v>5</v>
      </c>
      <c r="GR234">
        <v>2087</v>
      </c>
      <c r="GS234">
        <v>4</v>
      </c>
      <c r="GT234">
        <v>31</v>
      </c>
      <c r="GU234">
        <v>124.8</v>
      </c>
      <c r="GV234">
        <v>124.7</v>
      </c>
      <c r="GW234">
        <v>3.7402299999999999</v>
      </c>
      <c r="GX234">
        <v>2.5134300000000001</v>
      </c>
      <c r="GY234">
        <v>2.04834</v>
      </c>
      <c r="GZ234">
        <v>2.6171899999999999</v>
      </c>
      <c r="HA234">
        <v>2.1972700000000001</v>
      </c>
      <c r="HB234">
        <v>2.36816</v>
      </c>
      <c r="HC234">
        <v>40.527500000000003</v>
      </c>
      <c r="HD234">
        <v>13.2827</v>
      </c>
      <c r="HE234">
        <v>18</v>
      </c>
      <c r="HF234">
        <v>654.35900000000004</v>
      </c>
      <c r="HG234">
        <v>743.99800000000005</v>
      </c>
      <c r="HH234">
        <v>30.998999999999999</v>
      </c>
      <c r="HI234">
        <v>34.2226</v>
      </c>
      <c r="HJ234">
        <v>29.999700000000001</v>
      </c>
      <c r="HK234">
        <v>34.040799999999997</v>
      </c>
      <c r="HL234">
        <v>34.016300000000001</v>
      </c>
      <c r="HM234">
        <v>74.861500000000007</v>
      </c>
      <c r="HN234">
        <v>19.0151</v>
      </c>
      <c r="HO234">
        <v>100</v>
      </c>
      <c r="HP234">
        <v>31</v>
      </c>
      <c r="HQ234">
        <v>1464.16</v>
      </c>
      <c r="HR234">
        <v>33.9101</v>
      </c>
      <c r="HS234">
        <v>99.003799999999998</v>
      </c>
      <c r="HT234">
        <v>98.014300000000006</v>
      </c>
    </row>
    <row r="235" spans="1:228" x14ac:dyDescent="0.2">
      <c r="A235">
        <v>220</v>
      </c>
      <c r="B235">
        <v>1670961984.5999999</v>
      </c>
      <c r="C235">
        <v>874.59999990463257</v>
      </c>
      <c r="D235" t="s">
        <v>799</v>
      </c>
      <c r="E235" t="s">
        <v>800</v>
      </c>
      <c r="F235">
        <v>4</v>
      </c>
      <c r="G235">
        <v>1670961982.5999999</v>
      </c>
      <c r="H235">
        <f t="shared" si="102"/>
        <v>2.0735452312206954E-3</v>
      </c>
      <c r="I235">
        <f t="shared" si="103"/>
        <v>2.0735452312206952</v>
      </c>
      <c r="J235">
        <f t="shared" si="104"/>
        <v>26.188120552804325</v>
      </c>
      <c r="K235">
        <f t="shared" si="105"/>
        <v>1433.1171428571431</v>
      </c>
      <c r="L235">
        <f t="shared" si="106"/>
        <v>1090.9942212247122</v>
      </c>
      <c r="M235">
        <f t="shared" si="107"/>
        <v>110.30196708956279</v>
      </c>
      <c r="N235">
        <f t="shared" si="108"/>
        <v>144.89136317281924</v>
      </c>
      <c r="O235">
        <f t="shared" si="109"/>
        <v>0.13709519493259606</v>
      </c>
      <c r="P235">
        <f t="shared" si="110"/>
        <v>3.6812812310103191</v>
      </c>
      <c r="Q235">
        <f t="shared" si="111"/>
        <v>0.13432068721939089</v>
      </c>
      <c r="R235">
        <f t="shared" si="112"/>
        <v>8.4195031295747999E-2</v>
      </c>
      <c r="S235">
        <f t="shared" si="113"/>
        <v>226.11366009189325</v>
      </c>
      <c r="T235">
        <f t="shared" si="114"/>
        <v>33.552476705577185</v>
      </c>
      <c r="U235">
        <f t="shared" si="115"/>
        <v>32.860700000000001</v>
      </c>
      <c r="V235">
        <f t="shared" si="116"/>
        <v>5.0126984963228054</v>
      </c>
      <c r="W235">
        <f t="shared" si="117"/>
        <v>69.969187250948835</v>
      </c>
      <c r="X235">
        <f t="shared" si="118"/>
        <v>3.5177992401322959</v>
      </c>
      <c r="Y235">
        <f t="shared" si="119"/>
        <v>5.0276405634318584</v>
      </c>
      <c r="Z235">
        <f t="shared" si="120"/>
        <v>1.4948992561905095</v>
      </c>
      <c r="AA235">
        <f t="shared" si="121"/>
        <v>-91.443344696832668</v>
      </c>
      <c r="AB235">
        <f t="shared" si="122"/>
        <v>10.504481299365787</v>
      </c>
      <c r="AC235">
        <f t="shared" si="123"/>
        <v>0.6527856319976475</v>
      </c>
      <c r="AD235">
        <f t="shared" si="124"/>
        <v>145.82758232642402</v>
      </c>
      <c r="AE235">
        <f t="shared" si="125"/>
        <v>49.375499869327726</v>
      </c>
      <c r="AF235">
        <f t="shared" si="126"/>
        <v>2.0879069799247745</v>
      </c>
      <c r="AG235">
        <f t="shared" si="127"/>
        <v>26.188120552804325</v>
      </c>
      <c r="AH235">
        <v>1505.299361555165</v>
      </c>
      <c r="AI235">
        <v>1487.34806060606</v>
      </c>
      <c r="AJ235">
        <v>1.710240710157046</v>
      </c>
      <c r="AK235">
        <v>64.07577277955869</v>
      </c>
      <c r="AL235">
        <f t="shared" si="128"/>
        <v>2.0735452312206952</v>
      </c>
      <c r="AM235">
        <v>33.958082594857551</v>
      </c>
      <c r="AN235">
        <v>34.79335664335666</v>
      </c>
      <c r="AO235">
        <v>-7.081786669955358E-4</v>
      </c>
      <c r="AP235">
        <v>91.892419978846732</v>
      </c>
      <c r="AQ235">
        <v>35</v>
      </c>
      <c r="AR235">
        <v>5</v>
      </c>
      <c r="AS235">
        <f t="shared" si="129"/>
        <v>1</v>
      </c>
      <c r="AT235">
        <f t="shared" si="130"/>
        <v>0</v>
      </c>
      <c r="AU235">
        <f t="shared" si="131"/>
        <v>47364.666091397652</v>
      </c>
      <c r="AV235">
        <f t="shared" si="132"/>
        <v>1199.991428571429</v>
      </c>
      <c r="AW235">
        <f t="shared" si="133"/>
        <v>1025.9176850217066</v>
      </c>
      <c r="AX235">
        <f t="shared" si="134"/>
        <v>0.85493751088126146</v>
      </c>
      <c r="AY235">
        <f t="shared" si="135"/>
        <v>0.1884293960008348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1670961982.5999999</v>
      </c>
      <c r="BF235">
        <v>1433.1171428571431</v>
      </c>
      <c r="BG235">
        <v>1454.8685714285709</v>
      </c>
      <c r="BH235">
        <v>34.794471428571427</v>
      </c>
      <c r="BI235">
        <v>33.957414285714293</v>
      </c>
      <c r="BJ235">
        <v>1438.8628571428569</v>
      </c>
      <c r="BK235">
        <v>34.642042857142862</v>
      </c>
      <c r="BL235">
        <v>650.03928571428571</v>
      </c>
      <c r="BM235">
        <v>101.0022857142857</v>
      </c>
      <c r="BN235">
        <v>9.9961157142857138E-2</v>
      </c>
      <c r="BO235">
        <v>32.913628571428568</v>
      </c>
      <c r="BP235">
        <v>32.860700000000001</v>
      </c>
      <c r="BQ235">
        <v>999.89999999999986</v>
      </c>
      <c r="BR235">
        <v>0</v>
      </c>
      <c r="BS235">
        <v>0</v>
      </c>
      <c r="BT235">
        <v>9016.9642857142862</v>
      </c>
      <c r="BU235">
        <v>0</v>
      </c>
      <c r="BV235">
        <v>1118.9428571428571</v>
      </c>
      <c r="BW235">
        <v>-21.752057142857151</v>
      </c>
      <c r="BX235">
        <v>1484.777142857143</v>
      </c>
      <c r="BY235">
        <v>1506.011428571428</v>
      </c>
      <c r="BZ235">
        <v>0.83706828571428571</v>
      </c>
      <c r="CA235">
        <v>1454.8685714285709</v>
      </c>
      <c r="CB235">
        <v>33.957414285714293</v>
      </c>
      <c r="CC235">
        <v>3.5143214285714288</v>
      </c>
      <c r="CD235">
        <v>3.4297714285714278</v>
      </c>
      <c r="CE235">
        <v>26.6891</v>
      </c>
      <c r="CF235">
        <v>26.276042857142858</v>
      </c>
      <c r="CG235">
        <v>1199.991428571429</v>
      </c>
      <c r="CH235">
        <v>0.50000014285714278</v>
      </c>
      <c r="CI235">
        <v>0.49999985714285711</v>
      </c>
      <c r="CJ235">
        <v>0</v>
      </c>
      <c r="CK235">
        <v>1618.16</v>
      </c>
      <c r="CL235">
        <v>4.9990899999999998</v>
      </c>
      <c r="CM235">
        <v>18628.757142857139</v>
      </c>
      <c r="CN235">
        <v>9557.7785714285728</v>
      </c>
      <c r="CO235">
        <v>43.936999999999998</v>
      </c>
      <c r="CP235">
        <v>45.936999999999998</v>
      </c>
      <c r="CQ235">
        <v>44.811999999999998</v>
      </c>
      <c r="CR235">
        <v>44.936999999999998</v>
      </c>
      <c r="CS235">
        <v>45.186999999999998</v>
      </c>
      <c r="CT235">
        <v>597.49571428571437</v>
      </c>
      <c r="CU235">
        <v>597.49571428571414</v>
      </c>
      <c r="CV235">
        <v>0</v>
      </c>
      <c r="CW235">
        <v>1670962016.8</v>
      </c>
      <c r="CX235">
        <v>0</v>
      </c>
      <c r="CY235">
        <v>1670954496.5999999</v>
      </c>
      <c r="CZ235" t="s">
        <v>356</v>
      </c>
      <c r="DA235">
        <v>1670954495.5999999</v>
      </c>
      <c r="DB235">
        <v>1670954496.5999999</v>
      </c>
      <c r="DC235">
        <v>16</v>
      </c>
      <c r="DD235">
        <v>-7.6999999999999999E-2</v>
      </c>
      <c r="DE235">
        <v>-1.0999999999999999E-2</v>
      </c>
      <c r="DF235">
        <v>-4.38</v>
      </c>
      <c r="DG235">
        <v>0.152</v>
      </c>
      <c r="DH235">
        <v>415</v>
      </c>
      <c r="DI235">
        <v>32</v>
      </c>
      <c r="DJ235">
        <v>0.4</v>
      </c>
      <c r="DK235">
        <v>0.41</v>
      </c>
      <c r="DL235">
        <v>-21.671646341463411</v>
      </c>
      <c r="DM235">
        <v>-0.31867526132401619</v>
      </c>
      <c r="DN235">
        <v>6.5554632206185556E-2</v>
      </c>
      <c r="DO235">
        <v>0</v>
      </c>
      <c r="DP235">
        <v>0.87317158536585371</v>
      </c>
      <c r="DQ235">
        <v>-0.31614468292682713</v>
      </c>
      <c r="DR235">
        <v>3.1954702424263008E-2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363</v>
      </c>
      <c r="EA235">
        <v>3.2956599999999998</v>
      </c>
      <c r="EB235">
        <v>2.6253799999999998</v>
      </c>
      <c r="EC235">
        <v>0.233348</v>
      </c>
      <c r="ED235">
        <v>0.233377</v>
      </c>
      <c r="EE235">
        <v>0.14108499999999999</v>
      </c>
      <c r="EF235">
        <v>0.13728899999999999</v>
      </c>
      <c r="EG235">
        <v>23140.5</v>
      </c>
      <c r="EH235">
        <v>23539.4</v>
      </c>
      <c r="EI235">
        <v>28097.7</v>
      </c>
      <c r="EJ235">
        <v>29572.2</v>
      </c>
      <c r="EK235">
        <v>33213.199999999997</v>
      </c>
      <c r="EL235">
        <v>35422.300000000003</v>
      </c>
      <c r="EM235">
        <v>39658.300000000003</v>
      </c>
      <c r="EN235">
        <v>42265.599999999999</v>
      </c>
      <c r="EO235">
        <v>2.1498499999999998</v>
      </c>
      <c r="EP235">
        <v>2.16865</v>
      </c>
      <c r="EQ235">
        <v>0.124238</v>
      </c>
      <c r="ER235">
        <v>0</v>
      </c>
      <c r="ES235">
        <v>30.844999999999999</v>
      </c>
      <c r="ET235">
        <v>999.9</v>
      </c>
      <c r="EU235">
        <v>70.900000000000006</v>
      </c>
      <c r="EV235">
        <v>35.1</v>
      </c>
      <c r="EW235">
        <v>39.870600000000003</v>
      </c>
      <c r="EX235">
        <v>57.726300000000002</v>
      </c>
      <c r="EY235">
        <v>-3.1169899999999999</v>
      </c>
      <c r="EZ235">
        <v>2</v>
      </c>
      <c r="FA235">
        <v>0.55303599999999997</v>
      </c>
      <c r="FB235">
        <v>0.39599099999999998</v>
      </c>
      <c r="FC235">
        <v>20.271000000000001</v>
      </c>
      <c r="FD235">
        <v>5.2189399999999999</v>
      </c>
      <c r="FE235">
        <v>12.0076</v>
      </c>
      <c r="FF235">
        <v>4.9861500000000003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1.86232</v>
      </c>
      <c r="FN235">
        <v>1.86432</v>
      </c>
      <c r="FO235">
        <v>1.8603499999999999</v>
      </c>
      <c r="FP235">
        <v>1.86111</v>
      </c>
      <c r="FQ235">
        <v>1.8602000000000001</v>
      </c>
      <c r="FR235">
        <v>1.86189</v>
      </c>
      <c r="FS235">
        <v>1.8585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-5.75</v>
      </c>
      <c r="GH235">
        <v>0.1525</v>
      </c>
      <c r="GI235">
        <v>-3.43048097447471</v>
      </c>
      <c r="GJ235">
        <v>-2.7043828418459848E-3</v>
      </c>
      <c r="GK235">
        <v>1.1637646390227569E-6</v>
      </c>
      <c r="GL235">
        <v>-2.7935288173591201E-10</v>
      </c>
      <c r="GM235">
        <v>0.15243500000000409</v>
      </c>
      <c r="GN235">
        <v>0</v>
      </c>
      <c r="GO235">
        <v>0</v>
      </c>
      <c r="GP235">
        <v>0</v>
      </c>
      <c r="GQ235">
        <v>5</v>
      </c>
      <c r="GR235">
        <v>2087</v>
      </c>
      <c r="GS235">
        <v>4</v>
      </c>
      <c r="GT235">
        <v>31</v>
      </c>
      <c r="GU235">
        <v>124.8</v>
      </c>
      <c r="GV235">
        <v>124.8</v>
      </c>
      <c r="GW235">
        <v>3.75488</v>
      </c>
      <c r="GX235">
        <v>2.52563</v>
      </c>
      <c r="GY235">
        <v>2.04834</v>
      </c>
      <c r="GZ235">
        <v>2.6171899999999999</v>
      </c>
      <c r="HA235">
        <v>2.1972700000000001</v>
      </c>
      <c r="HB235">
        <v>2.32056</v>
      </c>
      <c r="HC235">
        <v>40.527500000000003</v>
      </c>
      <c r="HD235">
        <v>13.2652</v>
      </c>
      <c r="HE235">
        <v>18</v>
      </c>
      <c r="HF235">
        <v>654.29899999999998</v>
      </c>
      <c r="HG235">
        <v>743.99800000000005</v>
      </c>
      <c r="HH235">
        <v>30.999199999999998</v>
      </c>
      <c r="HI235">
        <v>34.221299999999999</v>
      </c>
      <c r="HJ235">
        <v>29.999600000000001</v>
      </c>
      <c r="HK235">
        <v>34.040799999999997</v>
      </c>
      <c r="HL235">
        <v>34.016300000000001</v>
      </c>
      <c r="HM235">
        <v>75.134299999999996</v>
      </c>
      <c r="HN235">
        <v>19.0151</v>
      </c>
      <c r="HO235">
        <v>100</v>
      </c>
      <c r="HP235">
        <v>31</v>
      </c>
      <c r="HQ235">
        <v>1470.84</v>
      </c>
      <c r="HR235">
        <v>33.9101</v>
      </c>
      <c r="HS235">
        <v>99.004300000000001</v>
      </c>
      <c r="HT235">
        <v>98.013499999999993</v>
      </c>
    </row>
    <row r="236" spans="1:228" x14ac:dyDescent="0.2">
      <c r="A236">
        <v>221</v>
      </c>
      <c r="B236">
        <v>1670961988.5999999</v>
      </c>
      <c r="C236">
        <v>878.59999990463257</v>
      </c>
      <c r="D236" t="s">
        <v>801</v>
      </c>
      <c r="E236" t="s">
        <v>802</v>
      </c>
      <c r="F236">
        <v>4</v>
      </c>
      <c r="G236">
        <v>1670961986.2874999</v>
      </c>
      <c r="H236">
        <f t="shared" si="102"/>
        <v>2.0747836434765019E-3</v>
      </c>
      <c r="I236">
        <f t="shared" si="103"/>
        <v>2.0747836434765019</v>
      </c>
      <c r="J236">
        <f t="shared" si="104"/>
        <v>25.855816920335215</v>
      </c>
      <c r="K236">
        <f t="shared" si="105"/>
        <v>1439.2750000000001</v>
      </c>
      <c r="L236">
        <f t="shared" si="106"/>
        <v>1101.1141685428263</v>
      </c>
      <c r="M236">
        <f t="shared" si="107"/>
        <v>111.32476570436702</v>
      </c>
      <c r="N236">
        <f t="shared" si="108"/>
        <v>145.51347783599155</v>
      </c>
      <c r="O236">
        <f t="shared" si="109"/>
        <v>0.13719254498134298</v>
      </c>
      <c r="P236">
        <f t="shared" si="110"/>
        <v>3.6802993376567184</v>
      </c>
      <c r="Q236">
        <f t="shared" si="111"/>
        <v>0.1344134135039759</v>
      </c>
      <c r="R236">
        <f t="shared" si="112"/>
        <v>8.4253388380440525E-2</v>
      </c>
      <c r="S236">
        <f t="shared" si="113"/>
        <v>226.12577173538696</v>
      </c>
      <c r="T236">
        <f t="shared" si="114"/>
        <v>33.552694331956303</v>
      </c>
      <c r="U236">
        <f t="shared" si="115"/>
        <v>32.858937500000003</v>
      </c>
      <c r="V236">
        <f t="shared" si="116"/>
        <v>5.0122015970489331</v>
      </c>
      <c r="W236">
        <f t="shared" si="117"/>
        <v>69.961017780318755</v>
      </c>
      <c r="X236">
        <f t="shared" si="118"/>
        <v>3.5174397145986194</v>
      </c>
      <c r="Y236">
        <f t="shared" si="119"/>
        <v>5.0277137557426101</v>
      </c>
      <c r="Z236">
        <f t="shared" si="120"/>
        <v>1.4947618824503137</v>
      </c>
      <c r="AA236">
        <f t="shared" si="121"/>
        <v>-91.497958677313733</v>
      </c>
      <c r="AB236">
        <f t="shared" si="122"/>
        <v>10.902755769151222</v>
      </c>
      <c r="AC236">
        <f t="shared" si="123"/>
        <v>0.67771158472608817</v>
      </c>
      <c r="AD236">
        <f t="shared" si="124"/>
        <v>146.20828041195054</v>
      </c>
      <c r="AE236">
        <f t="shared" si="125"/>
        <v>49.371416437788675</v>
      </c>
      <c r="AF236">
        <f t="shared" si="126"/>
        <v>2.081593231377215</v>
      </c>
      <c r="AG236">
        <f t="shared" si="127"/>
        <v>25.855816920335215</v>
      </c>
      <c r="AH236">
        <v>1512.1938772374181</v>
      </c>
      <c r="AI236">
        <v>1494.2919999999999</v>
      </c>
      <c r="AJ236">
        <v>1.7338825164505121</v>
      </c>
      <c r="AK236">
        <v>64.07577277955869</v>
      </c>
      <c r="AL236">
        <f t="shared" si="128"/>
        <v>2.0747836434765019</v>
      </c>
      <c r="AM236">
        <v>33.956684890549703</v>
      </c>
      <c r="AN236">
        <v>34.790149650349647</v>
      </c>
      <c r="AO236">
        <v>-2.885513047439387E-4</v>
      </c>
      <c r="AP236">
        <v>91.892419978846732</v>
      </c>
      <c r="AQ236">
        <v>35</v>
      </c>
      <c r="AR236">
        <v>5</v>
      </c>
      <c r="AS236">
        <f t="shared" si="129"/>
        <v>1</v>
      </c>
      <c r="AT236">
        <f t="shared" si="130"/>
        <v>0</v>
      </c>
      <c r="AU236">
        <f t="shared" si="131"/>
        <v>47347.069584228761</v>
      </c>
      <c r="AV236">
        <f t="shared" si="132"/>
        <v>1200.05125</v>
      </c>
      <c r="AW236">
        <f t="shared" si="133"/>
        <v>1025.9692635934648</v>
      </c>
      <c r="AX236">
        <f t="shared" si="134"/>
        <v>0.85493787335621274</v>
      </c>
      <c r="AY236">
        <f t="shared" si="135"/>
        <v>0.18843009557749052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1670961986.2874999</v>
      </c>
      <c r="BF236">
        <v>1439.2750000000001</v>
      </c>
      <c r="BG236">
        <v>1461.0274999999999</v>
      </c>
      <c r="BH236">
        <v>34.791024999999998</v>
      </c>
      <c r="BI236">
        <v>33.956449999999997</v>
      </c>
      <c r="BJ236">
        <v>1445.0262499999999</v>
      </c>
      <c r="BK236">
        <v>34.638599999999997</v>
      </c>
      <c r="BL236">
        <v>650.00337500000001</v>
      </c>
      <c r="BM236">
        <v>101.002</v>
      </c>
      <c r="BN236">
        <v>9.992828749999999E-2</v>
      </c>
      <c r="BO236">
        <v>32.913887500000001</v>
      </c>
      <c r="BP236">
        <v>32.858937500000003</v>
      </c>
      <c r="BQ236">
        <v>999.9</v>
      </c>
      <c r="BR236">
        <v>0</v>
      </c>
      <c r="BS236">
        <v>0</v>
      </c>
      <c r="BT236">
        <v>9013.5949999999993</v>
      </c>
      <c r="BU236">
        <v>0</v>
      </c>
      <c r="BV236">
        <v>1108.2525000000001</v>
      </c>
      <c r="BW236">
        <v>-21.755212499999999</v>
      </c>
      <c r="BX236">
        <v>1491.1512499999999</v>
      </c>
      <c r="BY236">
        <v>1512.38375</v>
      </c>
      <c r="BZ236">
        <v>0.83458237499999999</v>
      </c>
      <c r="CA236">
        <v>1461.0274999999999</v>
      </c>
      <c r="CB236">
        <v>33.956449999999997</v>
      </c>
      <c r="CC236">
        <v>3.5139612499999999</v>
      </c>
      <c r="CD236">
        <v>3.429665</v>
      </c>
      <c r="CE236">
        <v>26.687362499999999</v>
      </c>
      <c r="CF236">
        <v>26.275549999999999</v>
      </c>
      <c r="CG236">
        <v>1200.05125</v>
      </c>
      <c r="CH236">
        <v>0.49998900000000002</v>
      </c>
      <c r="CI236">
        <v>0.50001099999999998</v>
      </c>
      <c r="CJ236">
        <v>0</v>
      </c>
      <c r="CK236">
        <v>1619.7974999999999</v>
      </c>
      <c r="CL236">
        <v>4.9990899999999998</v>
      </c>
      <c r="CM236">
        <v>18647.25</v>
      </c>
      <c r="CN236">
        <v>9558.2324999999983</v>
      </c>
      <c r="CO236">
        <v>43.936999999999998</v>
      </c>
      <c r="CP236">
        <v>45.936999999999998</v>
      </c>
      <c r="CQ236">
        <v>44.811999999999998</v>
      </c>
      <c r="CR236">
        <v>44.936999999999998</v>
      </c>
      <c r="CS236">
        <v>45.186999999999998</v>
      </c>
      <c r="CT236">
        <v>597.51125000000002</v>
      </c>
      <c r="CU236">
        <v>597.54</v>
      </c>
      <c r="CV236">
        <v>0</v>
      </c>
      <c r="CW236">
        <v>1670962021</v>
      </c>
      <c r="CX236">
        <v>0</v>
      </c>
      <c r="CY236">
        <v>1670954496.5999999</v>
      </c>
      <c r="CZ236" t="s">
        <v>356</v>
      </c>
      <c r="DA236">
        <v>1670954495.5999999</v>
      </c>
      <c r="DB236">
        <v>1670954496.5999999</v>
      </c>
      <c r="DC236">
        <v>16</v>
      </c>
      <c r="DD236">
        <v>-7.6999999999999999E-2</v>
      </c>
      <c r="DE236">
        <v>-1.0999999999999999E-2</v>
      </c>
      <c r="DF236">
        <v>-4.38</v>
      </c>
      <c r="DG236">
        <v>0.152</v>
      </c>
      <c r="DH236">
        <v>415</v>
      </c>
      <c r="DI236">
        <v>32</v>
      </c>
      <c r="DJ236">
        <v>0.4</v>
      </c>
      <c r="DK236">
        <v>0.41</v>
      </c>
      <c r="DL236">
        <v>-21.696944999999999</v>
      </c>
      <c r="DM236">
        <v>-0.31618311444647967</v>
      </c>
      <c r="DN236">
        <v>6.3443324904988913E-2</v>
      </c>
      <c r="DO236">
        <v>0</v>
      </c>
      <c r="DP236">
        <v>0.856329075</v>
      </c>
      <c r="DQ236">
        <v>-0.2174293846153863</v>
      </c>
      <c r="DR236">
        <v>2.211609833513532E-2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363</v>
      </c>
      <c r="EA236">
        <v>3.2957399999999999</v>
      </c>
      <c r="EB236">
        <v>2.6252599999999999</v>
      </c>
      <c r="EC236">
        <v>0.23400599999999999</v>
      </c>
      <c r="ED236">
        <v>0.23402700000000001</v>
      </c>
      <c r="EE236">
        <v>0.14107700000000001</v>
      </c>
      <c r="EF236">
        <v>0.13728799999999999</v>
      </c>
      <c r="EG236">
        <v>23120.799999999999</v>
      </c>
      <c r="EH236">
        <v>23519.5</v>
      </c>
      <c r="EI236">
        <v>28097.9</v>
      </c>
      <c r="EJ236">
        <v>29572.5</v>
      </c>
      <c r="EK236">
        <v>33213.4</v>
      </c>
      <c r="EL236">
        <v>35422.5</v>
      </c>
      <c r="EM236">
        <v>39658.199999999997</v>
      </c>
      <c r="EN236">
        <v>42265.7</v>
      </c>
      <c r="EO236">
        <v>2.1499199999999998</v>
      </c>
      <c r="EP236">
        <v>2.1686700000000001</v>
      </c>
      <c r="EQ236">
        <v>0.124075</v>
      </c>
      <c r="ER236">
        <v>0</v>
      </c>
      <c r="ES236">
        <v>30.8413</v>
      </c>
      <c r="ET236">
        <v>999.9</v>
      </c>
      <c r="EU236">
        <v>70.900000000000006</v>
      </c>
      <c r="EV236">
        <v>35.1</v>
      </c>
      <c r="EW236">
        <v>39.8673</v>
      </c>
      <c r="EX236">
        <v>57.606299999999997</v>
      </c>
      <c r="EY236">
        <v>-3.08894</v>
      </c>
      <c r="EZ236">
        <v>2</v>
      </c>
      <c r="FA236">
        <v>0.55283800000000005</v>
      </c>
      <c r="FB236">
        <v>0.39443899999999998</v>
      </c>
      <c r="FC236">
        <v>20.271100000000001</v>
      </c>
      <c r="FD236">
        <v>5.2186399999999997</v>
      </c>
      <c r="FE236">
        <v>12.007099999999999</v>
      </c>
      <c r="FF236">
        <v>4.9858500000000001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1.8623000000000001</v>
      </c>
      <c r="FN236">
        <v>1.8643099999999999</v>
      </c>
      <c r="FO236">
        <v>1.8603499999999999</v>
      </c>
      <c r="FP236">
        <v>1.86111</v>
      </c>
      <c r="FQ236">
        <v>1.8602000000000001</v>
      </c>
      <c r="FR236">
        <v>1.86189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-5.75</v>
      </c>
      <c r="GH236">
        <v>0.15240000000000001</v>
      </c>
      <c r="GI236">
        <v>-3.43048097447471</v>
      </c>
      <c r="GJ236">
        <v>-2.7043828418459848E-3</v>
      </c>
      <c r="GK236">
        <v>1.1637646390227569E-6</v>
      </c>
      <c r="GL236">
        <v>-2.7935288173591201E-10</v>
      </c>
      <c r="GM236">
        <v>0.15243500000000409</v>
      </c>
      <c r="GN236">
        <v>0</v>
      </c>
      <c r="GO236">
        <v>0</v>
      </c>
      <c r="GP236">
        <v>0</v>
      </c>
      <c r="GQ236">
        <v>5</v>
      </c>
      <c r="GR236">
        <v>2087</v>
      </c>
      <c r="GS236">
        <v>4</v>
      </c>
      <c r="GT236">
        <v>31</v>
      </c>
      <c r="GU236">
        <v>124.9</v>
      </c>
      <c r="GV236">
        <v>124.9</v>
      </c>
      <c r="GW236">
        <v>3.76709</v>
      </c>
      <c r="GX236">
        <v>2.51831</v>
      </c>
      <c r="GY236">
        <v>2.04834</v>
      </c>
      <c r="GZ236">
        <v>2.6184099999999999</v>
      </c>
      <c r="HA236">
        <v>2.1972700000000001</v>
      </c>
      <c r="HB236">
        <v>2.3584000000000001</v>
      </c>
      <c r="HC236">
        <v>40.527500000000003</v>
      </c>
      <c r="HD236">
        <v>13.2827</v>
      </c>
      <c r="HE236">
        <v>18</v>
      </c>
      <c r="HF236">
        <v>654.35900000000004</v>
      </c>
      <c r="HG236">
        <v>744.02200000000005</v>
      </c>
      <c r="HH236">
        <v>30.999400000000001</v>
      </c>
      <c r="HI236">
        <v>34.2194</v>
      </c>
      <c r="HJ236">
        <v>29.999700000000001</v>
      </c>
      <c r="HK236">
        <v>34.040799999999997</v>
      </c>
      <c r="HL236">
        <v>34.016300000000001</v>
      </c>
      <c r="HM236">
        <v>75.404700000000005</v>
      </c>
      <c r="HN236">
        <v>19.0151</v>
      </c>
      <c r="HO236">
        <v>100</v>
      </c>
      <c r="HP236">
        <v>31</v>
      </c>
      <c r="HQ236">
        <v>1477.53</v>
      </c>
      <c r="HR236">
        <v>33.9101</v>
      </c>
      <c r="HS236">
        <v>99.004499999999993</v>
      </c>
      <c r="HT236">
        <v>98.013999999999996</v>
      </c>
    </row>
    <row r="237" spans="1:228" x14ac:dyDescent="0.2">
      <c r="A237">
        <v>222</v>
      </c>
      <c r="B237">
        <v>1670961992.5999999</v>
      </c>
      <c r="C237">
        <v>882.59999990463257</v>
      </c>
      <c r="D237" t="s">
        <v>803</v>
      </c>
      <c r="E237" t="s">
        <v>804</v>
      </c>
      <c r="F237">
        <v>4</v>
      </c>
      <c r="G237">
        <v>1670961990.5999999</v>
      </c>
      <c r="H237">
        <f t="shared" si="102"/>
        <v>2.0589563364259589E-3</v>
      </c>
      <c r="I237">
        <f t="shared" si="103"/>
        <v>2.0589563364259589</v>
      </c>
      <c r="J237">
        <f t="shared" si="104"/>
        <v>25.333644224586358</v>
      </c>
      <c r="K237">
        <f t="shared" si="105"/>
        <v>1446.5642857142859</v>
      </c>
      <c r="L237">
        <f t="shared" si="106"/>
        <v>1112.4797459035981</v>
      </c>
      <c r="M237">
        <f t="shared" si="107"/>
        <v>112.47425281370435</v>
      </c>
      <c r="N237">
        <f t="shared" si="108"/>
        <v>146.25096572032612</v>
      </c>
      <c r="O237">
        <f t="shared" si="109"/>
        <v>0.13630838887109742</v>
      </c>
      <c r="P237">
        <f t="shared" si="110"/>
        <v>3.6699611154572396</v>
      </c>
      <c r="Q237">
        <f t="shared" si="111"/>
        <v>0.13355701578357412</v>
      </c>
      <c r="R237">
        <f t="shared" si="112"/>
        <v>8.3715709210851558E-2</v>
      </c>
      <c r="S237">
        <f t="shared" si="113"/>
        <v>226.13340266461631</v>
      </c>
      <c r="T237">
        <f t="shared" si="114"/>
        <v>33.556686698547203</v>
      </c>
      <c r="U237">
        <f t="shared" si="115"/>
        <v>32.850614285714293</v>
      </c>
      <c r="V237">
        <f t="shared" si="116"/>
        <v>5.0098556234206422</v>
      </c>
      <c r="W237">
        <f t="shared" si="117"/>
        <v>69.955588484126366</v>
      </c>
      <c r="X237">
        <f t="shared" si="118"/>
        <v>3.5169573502436799</v>
      </c>
      <c r="Y237">
        <f t="shared" si="119"/>
        <v>5.0274144302877435</v>
      </c>
      <c r="Z237">
        <f t="shared" si="120"/>
        <v>1.4928982731769622</v>
      </c>
      <c r="AA237">
        <f t="shared" si="121"/>
        <v>-90.799974436384787</v>
      </c>
      <c r="AB237">
        <f t="shared" si="122"/>
        <v>12.309403994629427</v>
      </c>
      <c r="AC237">
        <f t="shared" si="123"/>
        <v>0.76726847024032385</v>
      </c>
      <c r="AD237">
        <f t="shared" si="124"/>
        <v>148.41010069310127</v>
      </c>
      <c r="AE237">
        <f t="shared" si="125"/>
        <v>49.247819854336605</v>
      </c>
      <c r="AF237">
        <f t="shared" si="126"/>
        <v>2.0670130456697953</v>
      </c>
      <c r="AG237">
        <f t="shared" si="127"/>
        <v>25.333644224586358</v>
      </c>
      <c r="AH237">
        <v>1519.1403002721299</v>
      </c>
      <c r="AI237">
        <v>1501.3467272727271</v>
      </c>
      <c r="AJ237">
        <v>1.7635989825067819</v>
      </c>
      <c r="AK237">
        <v>64.07577277955869</v>
      </c>
      <c r="AL237">
        <f t="shared" si="128"/>
        <v>2.0589563364259589</v>
      </c>
      <c r="AM237">
        <v>33.956570703740731</v>
      </c>
      <c r="AN237">
        <v>34.782298601398622</v>
      </c>
      <c r="AO237">
        <v>-4.031626217631037E-5</v>
      </c>
      <c r="AP237">
        <v>91.892419978846732</v>
      </c>
      <c r="AQ237">
        <v>34</v>
      </c>
      <c r="AR237">
        <v>5</v>
      </c>
      <c r="AS237">
        <f t="shared" si="129"/>
        <v>1</v>
      </c>
      <c r="AT237">
        <f t="shared" si="130"/>
        <v>0</v>
      </c>
      <c r="AU237">
        <f t="shared" si="131"/>
        <v>47162.452841618018</v>
      </c>
      <c r="AV237">
        <f t="shared" si="132"/>
        <v>1200.0871428571429</v>
      </c>
      <c r="AW237">
        <f t="shared" si="133"/>
        <v>1026.0003993080913</v>
      </c>
      <c r="AX237">
        <f t="shared" si="134"/>
        <v>0.85493824795540307</v>
      </c>
      <c r="AY237">
        <f t="shared" si="135"/>
        <v>0.18843081855392813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1670961990.5999999</v>
      </c>
      <c r="BF237">
        <v>1446.5642857142859</v>
      </c>
      <c r="BG237">
        <v>1468.262857142857</v>
      </c>
      <c r="BH237">
        <v>34.78612857142857</v>
      </c>
      <c r="BI237">
        <v>33.9574</v>
      </c>
      <c r="BJ237">
        <v>1452.325714285714</v>
      </c>
      <c r="BK237">
        <v>34.633699999999997</v>
      </c>
      <c r="BL237">
        <v>650.00728571428579</v>
      </c>
      <c r="BM237">
        <v>101.0022857142857</v>
      </c>
      <c r="BN237">
        <v>0.1000069142857143</v>
      </c>
      <c r="BO237">
        <v>32.91282857142857</v>
      </c>
      <c r="BP237">
        <v>32.850614285714293</v>
      </c>
      <c r="BQ237">
        <v>999.89999999999986</v>
      </c>
      <c r="BR237">
        <v>0</v>
      </c>
      <c r="BS237">
        <v>0</v>
      </c>
      <c r="BT237">
        <v>8977.8557142857153</v>
      </c>
      <c r="BU237">
        <v>0</v>
      </c>
      <c r="BV237">
        <v>1100.278571428571</v>
      </c>
      <c r="BW237">
        <v>-21.69904285714286</v>
      </c>
      <c r="BX237">
        <v>1498.7</v>
      </c>
      <c r="BY237">
        <v>1519.8742857142861</v>
      </c>
      <c r="BZ237">
        <v>0.82874700000000001</v>
      </c>
      <c r="CA237">
        <v>1468.262857142857</v>
      </c>
      <c r="CB237">
        <v>33.9574</v>
      </c>
      <c r="CC237">
        <v>3.5134799999999999</v>
      </c>
      <c r="CD237">
        <v>3.4297714285714278</v>
      </c>
      <c r="CE237">
        <v>26.685014285714288</v>
      </c>
      <c r="CF237">
        <v>26.27607142857142</v>
      </c>
      <c r="CG237">
        <v>1200.0871428571429</v>
      </c>
      <c r="CH237">
        <v>0.49997685714285711</v>
      </c>
      <c r="CI237">
        <v>0.50002328571428567</v>
      </c>
      <c r="CJ237">
        <v>0</v>
      </c>
      <c r="CK237">
        <v>1621.8228571428569</v>
      </c>
      <c r="CL237">
        <v>4.9990899999999998</v>
      </c>
      <c r="CM237">
        <v>18667.400000000001</v>
      </c>
      <c r="CN237">
        <v>9558.4885714285738</v>
      </c>
      <c r="CO237">
        <v>43.936999999999998</v>
      </c>
      <c r="CP237">
        <v>45.919285714285706</v>
      </c>
      <c r="CQ237">
        <v>44.811999999999998</v>
      </c>
      <c r="CR237">
        <v>44.928142857142859</v>
      </c>
      <c r="CS237">
        <v>45.186999999999998</v>
      </c>
      <c r="CT237">
        <v>597.51428571428562</v>
      </c>
      <c r="CU237">
        <v>597.57285714285717</v>
      </c>
      <c r="CV237">
        <v>0</v>
      </c>
      <c r="CW237">
        <v>1670962025.2</v>
      </c>
      <c r="CX237">
        <v>0</v>
      </c>
      <c r="CY237">
        <v>1670954496.5999999</v>
      </c>
      <c r="CZ237" t="s">
        <v>356</v>
      </c>
      <c r="DA237">
        <v>1670954495.5999999</v>
      </c>
      <c r="DB237">
        <v>1670954496.5999999</v>
      </c>
      <c r="DC237">
        <v>16</v>
      </c>
      <c r="DD237">
        <v>-7.6999999999999999E-2</v>
      </c>
      <c r="DE237">
        <v>-1.0999999999999999E-2</v>
      </c>
      <c r="DF237">
        <v>-4.38</v>
      </c>
      <c r="DG237">
        <v>0.152</v>
      </c>
      <c r="DH237">
        <v>415</v>
      </c>
      <c r="DI237">
        <v>32</v>
      </c>
      <c r="DJ237">
        <v>0.4</v>
      </c>
      <c r="DK237">
        <v>0.41</v>
      </c>
      <c r="DL237">
        <v>-21.711582499999999</v>
      </c>
      <c r="DM237">
        <v>-0.1885317073170138</v>
      </c>
      <c r="DN237">
        <v>6.0177561796320701E-2</v>
      </c>
      <c r="DO237">
        <v>0</v>
      </c>
      <c r="DP237">
        <v>0.84416477499999998</v>
      </c>
      <c r="DQ237">
        <v>-0.13106488930581689</v>
      </c>
      <c r="DR237">
        <v>1.393706014998769E-2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363</v>
      </c>
      <c r="EA237">
        <v>3.29555</v>
      </c>
      <c r="EB237">
        <v>2.6250300000000002</v>
      </c>
      <c r="EC237">
        <v>0.23466699999999999</v>
      </c>
      <c r="ED237">
        <v>0.23467399999999999</v>
      </c>
      <c r="EE237">
        <v>0.14105799999999999</v>
      </c>
      <c r="EF237">
        <v>0.137292</v>
      </c>
      <c r="EG237">
        <v>23101</v>
      </c>
      <c r="EH237">
        <v>23500</v>
      </c>
      <c r="EI237">
        <v>28098.2</v>
      </c>
      <c r="EJ237">
        <v>29573</v>
      </c>
      <c r="EK237">
        <v>33214.5</v>
      </c>
      <c r="EL237">
        <v>35422.9</v>
      </c>
      <c r="EM237">
        <v>39658.5</v>
      </c>
      <c r="EN237">
        <v>42266.400000000001</v>
      </c>
      <c r="EO237">
        <v>2.1499000000000001</v>
      </c>
      <c r="EP237">
        <v>2.1688499999999999</v>
      </c>
      <c r="EQ237">
        <v>0.124149</v>
      </c>
      <c r="ER237">
        <v>0</v>
      </c>
      <c r="ES237">
        <v>30.838799999999999</v>
      </c>
      <c r="ET237">
        <v>999.9</v>
      </c>
      <c r="EU237">
        <v>70.900000000000006</v>
      </c>
      <c r="EV237">
        <v>35.1</v>
      </c>
      <c r="EW237">
        <v>39.868600000000001</v>
      </c>
      <c r="EX237">
        <v>57.426299999999998</v>
      </c>
      <c r="EY237">
        <v>-3.1209899999999999</v>
      </c>
      <c r="EZ237">
        <v>2</v>
      </c>
      <c r="FA237">
        <v>0.55232499999999995</v>
      </c>
      <c r="FB237">
        <v>0.39284599999999997</v>
      </c>
      <c r="FC237">
        <v>20.2712</v>
      </c>
      <c r="FD237">
        <v>5.2184900000000001</v>
      </c>
      <c r="FE237">
        <v>12.006399999999999</v>
      </c>
      <c r="FF237">
        <v>4.9858000000000002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1.86585</v>
      </c>
      <c r="FM237">
        <v>1.86226</v>
      </c>
      <c r="FN237">
        <v>1.8643099999999999</v>
      </c>
      <c r="FO237">
        <v>1.8603499999999999</v>
      </c>
      <c r="FP237">
        <v>1.86111</v>
      </c>
      <c r="FQ237">
        <v>1.8602000000000001</v>
      </c>
      <c r="FR237">
        <v>1.86188</v>
      </c>
      <c r="FS237">
        <v>1.8584700000000001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-5.76</v>
      </c>
      <c r="GH237">
        <v>0.1525</v>
      </c>
      <c r="GI237">
        <v>-3.43048097447471</v>
      </c>
      <c r="GJ237">
        <v>-2.7043828418459848E-3</v>
      </c>
      <c r="GK237">
        <v>1.1637646390227569E-6</v>
      </c>
      <c r="GL237">
        <v>-2.7935288173591201E-10</v>
      </c>
      <c r="GM237">
        <v>0.15243500000000409</v>
      </c>
      <c r="GN237">
        <v>0</v>
      </c>
      <c r="GO237">
        <v>0</v>
      </c>
      <c r="GP237">
        <v>0</v>
      </c>
      <c r="GQ237">
        <v>5</v>
      </c>
      <c r="GR237">
        <v>2087</v>
      </c>
      <c r="GS237">
        <v>4</v>
      </c>
      <c r="GT237">
        <v>31</v>
      </c>
      <c r="GU237">
        <v>125</v>
      </c>
      <c r="GV237">
        <v>124.9</v>
      </c>
      <c r="GW237">
        <v>3.7805200000000001</v>
      </c>
      <c r="GX237">
        <v>2.5122100000000001</v>
      </c>
      <c r="GY237">
        <v>2.04834</v>
      </c>
      <c r="GZ237">
        <v>2.6171899999999999</v>
      </c>
      <c r="HA237">
        <v>2.1972700000000001</v>
      </c>
      <c r="HB237">
        <v>2.3840300000000001</v>
      </c>
      <c r="HC237">
        <v>40.527500000000003</v>
      </c>
      <c r="HD237">
        <v>13.273999999999999</v>
      </c>
      <c r="HE237">
        <v>18</v>
      </c>
      <c r="HF237">
        <v>654.33900000000006</v>
      </c>
      <c r="HG237">
        <v>744.22199999999998</v>
      </c>
      <c r="HH237">
        <v>30.999500000000001</v>
      </c>
      <c r="HI237">
        <v>34.219000000000001</v>
      </c>
      <c r="HJ237">
        <v>29.999700000000001</v>
      </c>
      <c r="HK237">
        <v>34.040799999999997</v>
      </c>
      <c r="HL237">
        <v>34.018999999999998</v>
      </c>
      <c r="HM237">
        <v>75.672300000000007</v>
      </c>
      <c r="HN237">
        <v>19.0151</v>
      </c>
      <c r="HO237">
        <v>100</v>
      </c>
      <c r="HP237">
        <v>31</v>
      </c>
      <c r="HQ237">
        <v>1484.21</v>
      </c>
      <c r="HR237">
        <v>33.9101</v>
      </c>
      <c r="HS237">
        <v>99.005399999999995</v>
      </c>
      <c r="HT237">
        <v>98.015600000000006</v>
      </c>
    </row>
    <row r="238" spans="1:228" x14ac:dyDescent="0.2">
      <c r="A238">
        <v>223</v>
      </c>
      <c r="B238">
        <v>1670961996.5999999</v>
      </c>
      <c r="C238">
        <v>886.59999990463257</v>
      </c>
      <c r="D238" t="s">
        <v>805</v>
      </c>
      <c r="E238" t="s">
        <v>806</v>
      </c>
      <c r="F238">
        <v>4</v>
      </c>
      <c r="G238">
        <v>1670961994.2874999</v>
      </c>
      <c r="H238">
        <f t="shared" si="102"/>
        <v>2.0654292427746616E-3</v>
      </c>
      <c r="I238">
        <f t="shared" si="103"/>
        <v>2.0654292427746617</v>
      </c>
      <c r="J238">
        <f t="shared" si="104"/>
        <v>25.683513245437624</v>
      </c>
      <c r="K238">
        <f t="shared" si="105"/>
        <v>1452.7449999999999</v>
      </c>
      <c r="L238">
        <f t="shared" si="106"/>
        <v>1114.8536898105399</v>
      </c>
      <c r="M238">
        <f t="shared" si="107"/>
        <v>112.71403596583528</v>
      </c>
      <c r="N238">
        <f t="shared" si="108"/>
        <v>146.87555297683451</v>
      </c>
      <c r="O238">
        <f t="shared" si="109"/>
        <v>0.13654243251306736</v>
      </c>
      <c r="P238">
        <f t="shared" si="110"/>
        <v>3.674243232970464</v>
      </c>
      <c r="Q238">
        <f t="shared" si="111"/>
        <v>0.13378485356543968</v>
      </c>
      <c r="R238">
        <f t="shared" si="112"/>
        <v>8.3858652471328912E-2</v>
      </c>
      <c r="S238">
        <f t="shared" si="113"/>
        <v>226.1170717345052</v>
      </c>
      <c r="T238">
        <f t="shared" si="114"/>
        <v>33.554492567087735</v>
      </c>
      <c r="U238">
        <f t="shared" si="115"/>
        <v>32.857362499999986</v>
      </c>
      <c r="V238">
        <f t="shared" si="116"/>
        <v>5.0117575956640481</v>
      </c>
      <c r="W238">
        <f t="shared" si="117"/>
        <v>69.951326791978389</v>
      </c>
      <c r="X238">
        <f t="shared" si="118"/>
        <v>3.5167325049181972</v>
      </c>
      <c r="Y238">
        <f t="shared" si="119"/>
        <v>5.0273992877594367</v>
      </c>
      <c r="Z238">
        <f t="shared" si="120"/>
        <v>1.4950250907458509</v>
      </c>
      <c r="AA238">
        <f t="shared" si="121"/>
        <v>-91.085429606362581</v>
      </c>
      <c r="AB238">
        <f t="shared" si="122"/>
        <v>10.976429457663121</v>
      </c>
      <c r="AC238">
        <f t="shared" si="123"/>
        <v>0.68340670207743204</v>
      </c>
      <c r="AD238">
        <f t="shared" si="124"/>
        <v>146.69147828788317</v>
      </c>
      <c r="AE238">
        <f t="shared" si="125"/>
        <v>49.324766019813765</v>
      </c>
      <c r="AF238">
        <f t="shared" si="126"/>
        <v>2.0631808095613726</v>
      </c>
      <c r="AG238">
        <f t="shared" si="127"/>
        <v>25.683513245437624</v>
      </c>
      <c r="AH238">
        <v>1526.1298319864329</v>
      </c>
      <c r="AI238">
        <v>1508.260121212121</v>
      </c>
      <c r="AJ238">
        <v>1.74430519499078</v>
      </c>
      <c r="AK238">
        <v>64.07577277955869</v>
      </c>
      <c r="AL238">
        <f t="shared" si="128"/>
        <v>2.0654292427746617</v>
      </c>
      <c r="AM238">
        <v>33.957380202794958</v>
      </c>
      <c r="AN238">
        <v>34.786118181818217</v>
      </c>
      <c r="AO238">
        <v>-1.0483109055521969E-4</v>
      </c>
      <c r="AP238">
        <v>91.892419978846732</v>
      </c>
      <c r="AQ238">
        <v>34</v>
      </c>
      <c r="AR238">
        <v>5</v>
      </c>
      <c r="AS238">
        <f t="shared" si="129"/>
        <v>1</v>
      </c>
      <c r="AT238">
        <f t="shared" si="130"/>
        <v>0</v>
      </c>
      <c r="AU238">
        <f t="shared" si="131"/>
        <v>47238.987467957581</v>
      </c>
      <c r="AV238">
        <f t="shared" si="132"/>
        <v>1200.01125</v>
      </c>
      <c r="AW238">
        <f t="shared" si="133"/>
        <v>1025.9344635930079</v>
      </c>
      <c r="AX238">
        <f t="shared" si="134"/>
        <v>0.85493737128965064</v>
      </c>
      <c r="AY238">
        <f t="shared" si="135"/>
        <v>0.18842912658902589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1670961994.2874999</v>
      </c>
      <c r="BF238">
        <v>1452.7449999999999</v>
      </c>
      <c r="BG238">
        <v>1474.48</v>
      </c>
      <c r="BH238">
        <v>34.783974999999998</v>
      </c>
      <c r="BI238">
        <v>33.956724999999999</v>
      </c>
      <c r="BJ238">
        <v>1458.5125</v>
      </c>
      <c r="BK238">
        <v>34.631525000000003</v>
      </c>
      <c r="BL238">
        <v>649.96325000000002</v>
      </c>
      <c r="BM238">
        <v>101.00212500000001</v>
      </c>
      <c r="BN238">
        <v>9.9963099999999999E-2</v>
      </c>
      <c r="BO238">
        <v>32.912775000000003</v>
      </c>
      <c r="BP238">
        <v>32.857362499999986</v>
      </c>
      <c r="BQ238">
        <v>999.9</v>
      </c>
      <c r="BR238">
        <v>0</v>
      </c>
      <c r="BS238">
        <v>0</v>
      </c>
      <c r="BT238">
        <v>8992.65625</v>
      </c>
      <c r="BU238">
        <v>0</v>
      </c>
      <c r="BV238">
        <v>1096.8187499999999</v>
      </c>
      <c r="BW238">
        <v>-21.735387500000002</v>
      </c>
      <c r="BX238">
        <v>1505.1</v>
      </c>
      <c r="BY238">
        <v>1526.31</v>
      </c>
      <c r="BZ238">
        <v>0.82725850000000001</v>
      </c>
      <c r="CA238">
        <v>1474.48</v>
      </c>
      <c r="CB238">
        <v>33.956724999999999</v>
      </c>
      <c r="CC238">
        <v>3.5132487499999998</v>
      </c>
      <c r="CD238">
        <v>3.4296937500000002</v>
      </c>
      <c r="CE238">
        <v>26.683900000000001</v>
      </c>
      <c r="CF238">
        <v>26.2756875</v>
      </c>
      <c r="CG238">
        <v>1200.01125</v>
      </c>
      <c r="CH238">
        <v>0.50000612500000008</v>
      </c>
      <c r="CI238">
        <v>0.49999387499999998</v>
      </c>
      <c r="CJ238">
        <v>0</v>
      </c>
      <c r="CK238">
        <v>1623.48875</v>
      </c>
      <c r="CL238">
        <v>4.9990899999999998</v>
      </c>
      <c r="CM238">
        <v>18682.375</v>
      </c>
      <c r="CN238">
        <v>9557.9562499999993</v>
      </c>
      <c r="CO238">
        <v>43.936999999999998</v>
      </c>
      <c r="CP238">
        <v>45.936999999999998</v>
      </c>
      <c r="CQ238">
        <v>44.811999999999998</v>
      </c>
      <c r="CR238">
        <v>44.913749999999993</v>
      </c>
      <c r="CS238">
        <v>45.186999999999998</v>
      </c>
      <c r="CT238">
        <v>597.51125000000002</v>
      </c>
      <c r="CU238">
        <v>597.5</v>
      </c>
      <c r="CV238">
        <v>0</v>
      </c>
      <c r="CW238">
        <v>1670962028.8</v>
      </c>
      <c r="CX238">
        <v>0</v>
      </c>
      <c r="CY238">
        <v>1670954496.5999999</v>
      </c>
      <c r="CZ238" t="s">
        <v>356</v>
      </c>
      <c r="DA238">
        <v>1670954495.5999999</v>
      </c>
      <c r="DB238">
        <v>1670954496.5999999</v>
      </c>
      <c r="DC238">
        <v>16</v>
      </c>
      <c r="DD238">
        <v>-7.6999999999999999E-2</v>
      </c>
      <c r="DE238">
        <v>-1.0999999999999999E-2</v>
      </c>
      <c r="DF238">
        <v>-4.38</v>
      </c>
      <c r="DG238">
        <v>0.152</v>
      </c>
      <c r="DH238">
        <v>415</v>
      </c>
      <c r="DI238">
        <v>32</v>
      </c>
      <c r="DJ238">
        <v>0.4</v>
      </c>
      <c r="DK238">
        <v>0.41</v>
      </c>
      <c r="DL238">
        <v>-21.716977499999999</v>
      </c>
      <c r="DM238">
        <v>-0.17879212007504411</v>
      </c>
      <c r="DN238">
        <v>6.1213162340709018E-2</v>
      </c>
      <c r="DO238">
        <v>0</v>
      </c>
      <c r="DP238">
        <v>0.83566204999999982</v>
      </c>
      <c r="DQ238">
        <v>-7.1630656660415321E-2</v>
      </c>
      <c r="DR238">
        <v>7.2115361121955178E-3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368</v>
      </c>
      <c r="EA238">
        <v>3.29569</v>
      </c>
      <c r="EB238">
        <v>2.6253199999999999</v>
      </c>
      <c r="EC238">
        <v>0.23530999999999999</v>
      </c>
      <c r="ED238">
        <v>0.235314</v>
      </c>
      <c r="EE238">
        <v>0.141065</v>
      </c>
      <c r="EF238">
        <v>0.13728699999999999</v>
      </c>
      <c r="EG238">
        <v>23081.7</v>
      </c>
      <c r="EH238">
        <v>23480.7</v>
      </c>
      <c r="EI238">
        <v>28098.5</v>
      </c>
      <c r="EJ238">
        <v>29573.599999999999</v>
      </c>
      <c r="EK238">
        <v>33214.699999999997</v>
      </c>
      <c r="EL238">
        <v>35423.9</v>
      </c>
      <c r="EM238">
        <v>39659.1</v>
      </c>
      <c r="EN238">
        <v>42267.199999999997</v>
      </c>
      <c r="EO238">
        <v>2.15</v>
      </c>
      <c r="EP238">
        <v>2.1687799999999999</v>
      </c>
      <c r="EQ238">
        <v>0.124685</v>
      </c>
      <c r="ER238">
        <v>0</v>
      </c>
      <c r="ES238">
        <v>30.838799999999999</v>
      </c>
      <c r="ET238">
        <v>999.9</v>
      </c>
      <c r="EU238">
        <v>70.900000000000006</v>
      </c>
      <c r="EV238">
        <v>35.1</v>
      </c>
      <c r="EW238">
        <v>39.869900000000001</v>
      </c>
      <c r="EX238">
        <v>57.576300000000003</v>
      </c>
      <c r="EY238">
        <v>-3.0248400000000002</v>
      </c>
      <c r="EZ238">
        <v>2</v>
      </c>
      <c r="FA238">
        <v>0.55225900000000006</v>
      </c>
      <c r="FB238">
        <v>0.392013</v>
      </c>
      <c r="FC238">
        <v>20.271100000000001</v>
      </c>
      <c r="FD238">
        <v>5.2186399999999997</v>
      </c>
      <c r="FE238">
        <v>12.007999999999999</v>
      </c>
      <c r="FF238">
        <v>4.9859499999999999</v>
      </c>
      <c r="FG238">
        <v>3.2844500000000001</v>
      </c>
      <c r="FH238">
        <v>9999</v>
      </c>
      <c r="FI238">
        <v>9999</v>
      </c>
      <c r="FJ238">
        <v>9999</v>
      </c>
      <c r="FK238">
        <v>999.9</v>
      </c>
      <c r="FL238">
        <v>1.8658600000000001</v>
      </c>
      <c r="FM238">
        <v>1.8622799999999999</v>
      </c>
      <c r="FN238">
        <v>1.86429</v>
      </c>
      <c r="FO238">
        <v>1.8603499999999999</v>
      </c>
      <c r="FP238">
        <v>1.86111</v>
      </c>
      <c r="FQ238">
        <v>1.8602000000000001</v>
      </c>
      <c r="FR238">
        <v>1.86188</v>
      </c>
      <c r="FS238">
        <v>1.85849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-5.77</v>
      </c>
      <c r="GH238">
        <v>0.15240000000000001</v>
      </c>
      <c r="GI238">
        <v>-3.43048097447471</v>
      </c>
      <c r="GJ238">
        <v>-2.7043828418459848E-3</v>
      </c>
      <c r="GK238">
        <v>1.1637646390227569E-6</v>
      </c>
      <c r="GL238">
        <v>-2.7935288173591201E-10</v>
      </c>
      <c r="GM238">
        <v>0.15243500000000409</v>
      </c>
      <c r="GN238">
        <v>0</v>
      </c>
      <c r="GO238">
        <v>0</v>
      </c>
      <c r="GP238">
        <v>0</v>
      </c>
      <c r="GQ238">
        <v>5</v>
      </c>
      <c r="GR238">
        <v>2087</v>
      </c>
      <c r="GS238">
        <v>4</v>
      </c>
      <c r="GT238">
        <v>31</v>
      </c>
      <c r="GU238">
        <v>125</v>
      </c>
      <c r="GV238">
        <v>125</v>
      </c>
      <c r="GW238">
        <v>3.7951700000000002</v>
      </c>
      <c r="GX238">
        <v>2.5146500000000001</v>
      </c>
      <c r="GY238">
        <v>2.04834</v>
      </c>
      <c r="GZ238">
        <v>2.6171899999999999</v>
      </c>
      <c r="HA238">
        <v>2.1972700000000001</v>
      </c>
      <c r="HB238">
        <v>2.3303199999999999</v>
      </c>
      <c r="HC238">
        <v>40.527500000000003</v>
      </c>
      <c r="HD238">
        <v>13.238899999999999</v>
      </c>
      <c r="HE238">
        <v>18</v>
      </c>
      <c r="HF238">
        <v>654.43799999999999</v>
      </c>
      <c r="HG238">
        <v>744.15599999999995</v>
      </c>
      <c r="HH238">
        <v>30.999700000000001</v>
      </c>
      <c r="HI238">
        <v>34.216299999999997</v>
      </c>
      <c r="HJ238">
        <v>29.9998</v>
      </c>
      <c r="HK238">
        <v>34.0428</v>
      </c>
      <c r="HL238">
        <v>34.019500000000001</v>
      </c>
      <c r="HM238">
        <v>75.940100000000001</v>
      </c>
      <c r="HN238">
        <v>19.0151</v>
      </c>
      <c r="HO238">
        <v>100</v>
      </c>
      <c r="HP238">
        <v>31</v>
      </c>
      <c r="HQ238">
        <v>1490.89</v>
      </c>
      <c r="HR238">
        <v>33.9101</v>
      </c>
      <c r="HS238">
        <v>99.006699999999995</v>
      </c>
      <c r="HT238">
        <v>98.017499999999998</v>
      </c>
    </row>
    <row r="239" spans="1:228" x14ac:dyDescent="0.2">
      <c r="A239">
        <v>224</v>
      </c>
      <c r="B239">
        <v>1670962000.5999999</v>
      </c>
      <c r="C239">
        <v>890.59999990463257</v>
      </c>
      <c r="D239" t="s">
        <v>807</v>
      </c>
      <c r="E239" t="s">
        <v>808</v>
      </c>
      <c r="F239">
        <v>4</v>
      </c>
      <c r="G239">
        <v>1670961998.5999999</v>
      </c>
      <c r="H239">
        <f t="shared" si="102"/>
        <v>2.0743107006086928E-3</v>
      </c>
      <c r="I239">
        <f t="shared" si="103"/>
        <v>2.0743107006086929</v>
      </c>
      <c r="J239">
        <f t="shared" si="104"/>
        <v>25.751158541062129</v>
      </c>
      <c r="K239">
        <f t="shared" si="105"/>
        <v>1459.97</v>
      </c>
      <c r="L239">
        <f t="shared" si="106"/>
        <v>1122.0092057359766</v>
      </c>
      <c r="M239">
        <f t="shared" si="107"/>
        <v>113.43691429382675</v>
      </c>
      <c r="N239">
        <f t="shared" si="108"/>
        <v>147.60528783088211</v>
      </c>
      <c r="O239">
        <f t="shared" si="109"/>
        <v>0.13697322435463199</v>
      </c>
      <c r="P239">
        <f t="shared" si="110"/>
        <v>3.6762769954072265</v>
      </c>
      <c r="Q239">
        <f t="shared" si="111"/>
        <v>0.13419990972177445</v>
      </c>
      <c r="R239">
        <f t="shared" si="112"/>
        <v>8.4119438027051949E-2</v>
      </c>
      <c r="S239">
        <f t="shared" si="113"/>
        <v>226.12289666501863</v>
      </c>
      <c r="T239">
        <f t="shared" si="114"/>
        <v>33.56187569675145</v>
      </c>
      <c r="U239">
        <f t="shared" si="115"/>
        <v>32.864428571428583</v>
      </c>
      <c r="V239">
        <f t="shared" si="116"/>
        <v>5.0137498287510782</v>
      </c>
      <c r="W239">
        <f t="shared" si="117"/>
        <v>69.918380114027585</v>
      </c>
      <c r="X239">
        <f t="shared" si="118"/>
        <v>3.5169646708775546</v>
      </c>
      <c r="Y239">
        <f t="shared" si="119"/>
        <v>5.0301003329050991</v>
      </c>
      <c r="Z239">
        <f t="shared" si="120"/>
        <v>1.4967851578735236</v>
      </c>
      <c r="AA239">
        <f t="shared" si="121"/>
        <v>-91.477101896843351</v>
      </c>
      <c r="AB239">
        <f t="shared" si="122"/>
        <v>11.475516287291137</v>
      </c>
      <c r="AC239">
        <f t="shared" si="123"/>
        <v>0.71414343405442449</v>
      </c>
      <c r="AD239">
        <f t="shared" si="124"/>
        <v>146.83545448952083</v>
      </c>
      <c r="AE239">
        <f t="shared" si="125"/>
        <v>49.305662983665961</v>
      </c>
      <c r="AF239">
        <f t="shared" si="126"/>
        <v>2.0712759096435986</v>
      </c>
      <c r="AG239">
        <f t="shared" si="127"/>
        <v>25.751158541062129</v>
      </c>
      <c r="AH239">
        <v>1533.0449652551461</v>
      </c>
      <c r="AI239">
        <v>1515.1884848484849</v>
      </c>
      <c r="AJ239">
        <v>1.7340708834858909</v>
      </c>
      <c r="AK239">
        <v>64.07577277955869</v>
      </c>
      <c r="AL239">
        <f t="shared" si="128"/>
        <v>2.0743107006086929</v>
      </c>
      <c r="AM239">
        <v>33.955830722063688</v>
      </c>
      <c r="AN239">
        <v>34.787281818181832</v>
      </c>
      <c r="AO239">
        <v>2.9382949198624751E-5</v>
      </c>
      <c r="AP239">
        <v>91.892419978846732</v>
      </c>
      <c r="AQ239">
        <v>34</v>
      </c>
      <c r="AR239">
        <v>5</v>
      </c>
      <c r="AS239">
        <f t="shared" si="129"/>
        <v>1</v>
      </c>
      <c r="AT239">
        <f t="shared" si="130"/>
        <v>0</v>
      </c>
      <c r="AU239">
        <f t="shared" si="131"/>
        <v>47273.8583249402</v>
      </c>
      <c r="AV239">
        <f t="shared" si="132"/>
        <v>1200.028571428571</v>
      </c>
      <c r="AW239">
        <f t="shared" si="133"/>
        <v>1025.9505993082996</v>
      </c>
      <c r="AX239">
        <f t="shared" si="134"/>
        <v>0.85493847707889092</v>
      </c>
      <c r="AY239">
        <f t="shared" si="135"/>
        <v>0.18843126076225936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1670961998.5999999</v>
      </c>
      <c r="BF239">
        <v>1459.97</v>
      </c>
      <c r="BG239">
        <v>1481.7057142857141</v>
      </c>
      <c r="BH239">
        <v>34.786442857142852</v>
      </c>
      <c r="BI239">
        <v>33.956042857142862</v>
      </c>
      <c r="BJ239">
        <v>1465.744285714286</v>
      </c>
      <c r="BK239">
        <v>34.634</v>
      </c>
      <c r="BL239">
        <v>650.03657142857151</v>
      </c>
      <c r="BM239">
        <v>101.0015714285714</v>
      </c>
      <c r="BN239">
        <v>0.10001821428571429</v>
      </c>
      <c r="BO239">
        <v>32.922328571428572</v>
      </c>
      <c r="BP239">
        <v>32.864428571428583</v>
      </c>
      <c r="BQ239">
        <v>999.89999999999986</v>
      </c>
      <c r="BR239">
        <v>0</v>
      </c>
      <c r="BS239">
        <v>0</v>
      </c>
      <c r="BT239">
        <v>8999.7314285714292</v>
      </c>
      <c r="BU239">
        <v>0</v>
      </c>
      <c r="BV239">
        <v>1076.984285714286</v>
      </c>
      <c r="BW239">
        <v>-21.73591428571428</v>
      </c>
      <c r="BX239">
        <v>1512.5871428571429</v>
      </c>
      <c r="BY239">
        <v>1533.785714285714</v>
      </c>
      <c r="BZ239">
        <v>0.83039371428571429</v>
      </c>
      <c r="CA239">
        <v>1481.7057142857141</v>
      </c>
      <c r="CB239">
        <v>33.956042857142862</v>
      </c>
      <c r="CC239">
        <v>3.5134857142857139</v>
      </c>
      <c r="CD239">
        <v>3.429611428571429</v>
      </c>
      <c r="CE239">
        <v>26.685028571428571</v>
      </c>
      <c r="CF239">
        <v>26.275271428571429</v>
      </c>
      <c r="CG239">
        <v>1200.028571428571</v>
      </c>
      <c r="CH239">
        <v>0.49996714285714278</v>
      </c>
      <c r="CI239">
        <v>0.50003285714285706</v>
      </c>
      <c r="CJ239">
        <v>0</v>
      </c>
      <c r="CK239">
        <v>1625.538571428571</v>
      </c>
      <c r="CL239">
        <v>4.9990899999999998</v>
      </c>
      <c r="CM239">
        <v>18700.82857142857</v>
      </c>
      <c r="CN239">
        <v>9557.9757142857143</v>
      </c>
      <c r="CO239">
        <v>43.936999999999998</v>
      </c>
      <c r="CP239">
        <v>45.936999999999998</v>
      </c>
      <c r="CQ239">
        <v>44.811999999999998</v>
      </c>
      <c r="CR239">
        <v>44.910428571428568</v>
      </c>
      <c r="CS239">
        <v>45.169285714285721</v>
      </c>
      <c r="CT239">
        <v>597.47571428571428</v>
      </c>
      <c r="CU239">
        <v>597.55285714285708</v>
      </c>
      <c r="CV239">
        <v>0</v>
      </c>
      <c r="CW239">
        <v>1670962033</v>
      </c>
      <c r="CX239">
        <v>0</v>
      </c>
      <c r="CY239">
        <v>1670954496.5999999</v>
      </c>
      <c r="CZ239" t="s">
        <v>356</v>
      </c>
      <c r="DA239">
        <v>1670954495.5999999</v>
      </c>
      <c r="DB239">
        <v>1670954496.5999999</v>
      </c>
      <c r="DC239">
        <v>16</v>
      </c>
      <c r="DD239">
        <v>-7.6999999999999999E-2</v>
      </c>
      <c r="DE239">
        <v>-1.0999999999999999E-2</v>
      </c>
      <c r="DF239">
        <v>-4.38</v>
      </c>
      <c r="DG239">
        <v>0.152</v>
      </c>
      <c r="DH239">
        <v>415</v>
      </c>
      <c r="DI239">
        <v>32</v>
      </c>
      <c r="DJ239">
        <v>0.4</v>
      </c>
      <c r="DK239">
        <v>0.41</v>
      </c>
      <c r="DL239">
        <v>-21.72747</v>
      </c>
      <c r="DM239">
        <v>-4.6268667917386118E-2</v>
      </c>
      <c r="DN239">
        <v>4.5946029208191637E-2</v>
      </c>
      <c r="DO239">
        <v>1</v>
      </c>
      <c r="DP239">
        <v>0.83231474999999988</v>
      </c>
      <c r="DQ239">
        <v>-3.8540217636023347E-2</v>
      </c>
      <c r="DR239">
        <v>4.5175004966795627E-3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357</v>
      </c>
      <c r="EA239">
        <v>3.29576</v>
      </c>
      <c r="EB239">
        <v>2.6253600000000001</v>
      </c>
      <c r="EC239">
        <v>0.235955</v>
      </c>
      <c r="ED239">
        <v>0.23594799999999999</v>
      </c>
      <c r="EE239">
        <v>0.141069</v>
      </c>
      <c r="EF239">
        <v>0.13728699999999999</v>
      </c>
      <c r="EG239">
        <v>23062.2</v>
      </c>
      <c r="EH239">
        <v>23461.200000000001</v>
      </c>
      <c r="EI239">
        <v>28098.5</v>
      </c>
      <c r="EJ239">
        <v>29573.7</v>
      </c>
      <c r="EK239">
        <v>33214.300000000003</v>
      </c>
      <c r="EL239">
        <v>35424</v>
      </c>
      <c r="EM239">
        <v>39658.800000000003</v>
      </c>
      <c r="EN239">
        <v>42267.199999999997</v>
      </c>
      <c r="EO239">
        <v>2.1503000000000001</v>
      </c>
      <c r="EP239">
        <v>2.1688999999999998</v>
      </c>
      <c r="EQ239">
        <v>0.12502099999999999</v>
      </c>
      <c r="ER239">
        <v>0</v>
      </c>
      <c r="ES239">
        <v>30.838799999999999</v>
      </c>
      <c r="ET239">
        <v>999.9</v>
      </c>
      <c r="EU239">
        <v>70.900000000000006</v>
      </c>
      <c r="EV239">
        <v>35.1</v>
      </c>
      <c r="EW239">
        <v>39.870399999999997</v>
      </c>
      <c r="EX239">
        <v>57.756300000000003</v>
      </c>
      <c r="EY239">
        <v>-3.1370200000000001</v>
      </c>
      <c r="EZ239">
        <v>2</v>
      </c>
      <c r="FA239">
        <v>0.55177799999999999</v>
      </c>
      <c r="FB239">
        <v>0.39221099999999998</v>
      </c>
      <c r="FC239">
        <v>20.270800000000001</v>
      </c>
      <c r="FD239">
        <v>5.2193899999999998</v>
      </c>
      <c r="FE239">
        <v>12.007099999999999</v>
      </c>
      <c r="FF239">
        <v>4.9859499999999999</v>
      </c>
      <c r="FG239">
        <v>3.2845499999999999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1.8622799999999999</v>
      </c>
      <c r="FN239">
        <v>1.8642700000000001</v>
      </c>
      <c r="FO239">
        <v>1.8603499999999999</v>
      </c>
      <c r="FP239">
        <v>1.86111</v>
      </c>
      <c r="FQ239">
        <v>1.8602000000000001</v>
      </c>
      <c r="FR239">
        <v>1.86188</v>
      </c>
      <c r="FS239">
        <v>1.85849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-5.78</v>
      </c>
      <c r="GH239">
        <v>0.1525</v>
      </c>
      <c r="GI239">
        <v>-3.43048097447471</v>
      </c>
      <c r="GJ239">
        <v>-2.7043828418459848E-3</v>
      </c>
      <c r="GK239">
        <v>1.1637646390227569E-6</v>
      </c>
      <c r="GL239">
        <v>-2.7935288173591201E-10</v>
      </c>
      <c r="GM239">
        <v>0.15243500000000409</v>
      </c>
      <c r="GN239">
        <v>0</v>
      </c>
      <c r="GO239">
        <v>0</v>
      </c>
      <c r="GP239">
        <v>0</v>
      </c>
      <c r="GQ239">
        <v>5</v>
      </c>
      <c r="GR239">
        <v>2087</v>
      </c>
      <c r="GS239">
        <v>4</v>
      </c>
      <c r="GT239">
        <v>31</v>
      </c>
      <c r="GU239">
        <v>125.1</v>
      </c>
      <c r="GV239">
        <v>125.1</v>
      </c>
      <c r="GW239">
        <v>3.8073700000000001</v>
      </c>
      <c r="GX239">
        <v>2.52075</v>
      </c>
      <c r="GY239">
        <v>2.04834</v>
      </c>
      <c r="GZ239">
        <v>2.6171899999999999</v>
      </c>
      <c r="HA239">
        <v>2.1972700000000001</v>
      </c>
      <c r="HB239">
        <v>2.2814899999999998</v>
      </c>
      <c r="HC239">
        <v>40.527500000000003</v>
      </c>
      <c r="HD239">
        <v>13.256399999999999</v>
      </c>
      <c r="HE239">
        <v>18</v>
      </c>
      <c r="HF239">
        <v>654.68799999999999</v>
      </c>
      <c r="HG239">
        <v>744.298</v>
      </c>
      <c r="HH239">
        <v>30.9999</v>
      </c>
      <c r="HI239">
        <v>34.216299999999997</v>
      </c>
      <c r="HJ239">
        <v>29.9998</v>
      </c>
      <c r="HK239">
        <v>34.043900000000001</v>
      </c>
      <c r="HL239">
        <v>34.021299999999997</v>
      </c>
      <c r="HM239">
        <v>76.209999999999994</v>
      </c>
      <c r="HN239">
        <v>19.0151</v>
      </c>
      <c r="HO239">
        <v>100</v>
      </c>
      <c r="HP239">
        <v>31</v>
      </c>
      <c r="HQ239">
        <v>1497.57</v>
      </c>
      <c r="HR239">
        <v>33.9101</v>
      </c>
      <c r="HS239">
        <v>99.006100000000004</v>
      </c>
      <c r="HT239">
        <v>98.017799999999994</v>
      </c>
    </row>
    <row r="240" spans="1:228" x14ac:dyDescent="0.2">
      <c r="A240">
        <v>225</v>
      </c>
      <c r="B240">
        <v>1670962004.5999999</v>
      </c>
      <c r="C240">
        <v>894.59999990463257</v>
      </c>
      <c r="D240" t="s">
        <v>809</v>
      </c>
      <c r="E240" t="s">
        <v>810</v>
      </c>
      <c r="F240">
        <v>4</v>
      </c>
      <c r="G240">
        <v>1670962002.2874999</v>
      </c>
      <c r="H240">
        <f t="shared" si="102"/>
        <v>2.0856087177385275E-3</v>
      </c>
      <c r="I240">
        <f t="shared" si="103"/>
        <v>2.0856087177385274</v>
      </c>
      <c r="J240">
        <f t="shared" si="104"/>
        <v>26.133898103839474</v>
      </c>
      <c r="K240">
        <f t="shared" si="105"/>
        <v>1466.12</v>
      </c>
      <c r="L240">
        <f t="shared" si="106"/>
        <v>1124.5447312263818</v>
      </c>
      <c r="M240">
        <f t="shared" si="107"/>
        <v>113.69103738119878</v>
      </c>
      <c r="N240">
        <f t="shared" si="108"/>
        <v>148.22416494143698</v>
      </c>
      <c r="O240">
        <f t="shared" si="109"/>
        <v>0.13746831996724385</v>
      </c>
      <c r="P240">
        <f t="shared" si="110"/>
        <v>3.678384400101971</v>
      </c>
      <c r="Q240">
        <f t="shared" si="111"/>
        <v>0.13467670609910606</v>
      </c>
      <c r="R240">
        <f t="shared" si="112"/>
        <v>8.4419035023996863E-2</v>
      </c>
      <c r="S240">
        <f t="shared" si="113"/>
        <v>226.11068507237053</v>
      </c>
      <c r="T240">
        <f t="shared" si="114"/>
        <v>33.567513331393776</v>
      </c>
      <c r="U240">
        <f t="shared" si="115"/>
        <v>32.875687500000012</v>
      </c>
      <c r="V240">
        <f t="shared" si="116"/>
        <v>5.0169256345254141</v>
      </c>
      <c r="W240">
        <f t="shared" si="117"/>
        <v>69.893475449528879</v>
      </c>
      <c r="X240">
        <f t="shared" si="118"/>
        <v>3.5173743361432894</v>
      </c>
      <c r="Y240">
        <f t="shared" si="119"/>
        <v>5.032478802235608</v>
      </c>
      <c r="Z240">
        <f t="shared" si="120"/>
        <v>1.4995512983821246</v>
      </c>
      <c r="AA240">
        <f t="shared" si="121"/>
        <v>-91.97534445226907</v>
      </c>
      <c r="AB240">
        <f t="shared" si="122"/>
        <v>10.916913740792729</v>
      </c>
      <c r="AC240">
        <f t="shared" si="123"/>
        <v>0.6790567827205044</v>
      </c>
      <c r="AD240">
        <f t="shared" si="124"/>
        <v>145.73131114361468</v>
      </c>
      <c r="AE240">
        <f t="shared" si="125"/>
        <v>49.100767828942615</v>
      </c>
      <c r="AF240">
        <f t="shared" si="126"/>
        <v>2.0799140311623425</v>
      </c>
      <c r="AG240">
        <f t="shared" si="127"/>
        <v>26.133898103839474</v>
      </c>
      <c r="AH240">
        <v>1539.897805015934</v>
      </c>
      <c r="AI240">
        <v>1522.0384848484839</v>
      </c>
      <c r="AJ240">
        <v>1.6927918600558129</v>
      </c>
      <c r="AK240">
        <v>64.07577277955869</v>
      </c>
      <c r="AL240">
        <f t="shared" si="128"/>
        <v>2.0856087177385274</v>
      </c>
      <c r="AM240">
        <v>33.957770131707207</v>
      </c>
      <c r="AN240">
        <v>34.793132167832177</v>
      </c>
      <c r="AO240">
        <v>1.393473012800312E-4</v>
      </c>
      <c r="AP240">
        <v>91.892419978846732</v>
      </c>
      <c r="AQ240">
        <v>34</v>
      </c>
      <c r="AR240">
        <v>5</v>
      </c>
      <c r="AS240">
        <f t="shared" si="129"/>
        <v>1</v>
      </c>
      <c r="AT240">
        <f t="shared" si="130"/>
        <v>0</v>
      </c>
      <c r="AU240">
        <f t="shared" si="131"/>
        <v>47310.213432346194</v>
      </c>
      <c r="AV240">
        <f t="shared" si="132"/>
        <v>1199.9637499999999</v>
      </c>
      <c r="AW240">
        <f t="shared" si="133"/>
        <v>1025.8951824209173</v>
      </c>
      <c r="AX240">
        <f t="shared" si="134"/>
        <v>0.85493847828396274</v>
      </c>
      <c r="AY240">
        <f t="shared" si="135"/>
        <v>0.18843126308804792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1670962002.2874999</v>
      </c>
      <c r="BF240">
        <v>1466.12</v>
      </c>
      <c r="BG240">
        <v>1487.78125</v>
      </c>
      <c r="BH240">
        <v>34.791175000000003</v>
      </c>
      <c r="BI240">
        <v>33.9573125</v>
      </c>
      <c r="BJ240">
        <v>1471.9</v>
      </c>
      <c r="BK240">
        <v>34.638750000000002</v>
      </c>
      <c r="BL240">
        <v>650.03387499999997</v>
      </c>
      <c r="BM240">
        <v>100.99962499999999</v>
      </c>
      <c r="BN240">
        <v>9.9988225E-2</v>
      </c>
      <c r="BO240">
        <v>32.930737499999999</v>
      </c>
      <c r="BP240">
        <v>32.875687500000012</v>
      </c>
      <c r="BQ240">
        <v>999.9</v>
      </c>
      <c r="BR240">
        <v>0</v>
      </c>
      <c r="BS240">
        <v>0</v>
      </c>
      <c r="BT240">
        <v>9007.1875</v>
      </c>
      <c r="BU240">
        <v>0</v>
      </c>
      <c r="BV240">
        <v>1081.7525000000001</v>
      </c>
      <c r="BW240">
        <v>-21.660162499999998</v>
      </c>
      <c r="BX240">
        <v>1518.9675</v>
      </c>
      <c r="BY240">
        <v>1540.0762500000001</v>
      </c>
      <c r="BZ240">
        <v>0.83385050000000005</v>
      </c>
      <c r="CA240">
        <v>1487.78125</v>
      </c>
      <c r="CB240">
        <v>33.9573125</v>
      </c>
      <c r="CC240">
        <v>3.5138975000000001</v>
      </c>
      <c r="CD240">
        <v>3.4296774999999999</v>
      </c>
      <c r="CE240">
        <v>26.687037499999999</v>
      </c>
      <c r="CF240">
        <v>26.2755875</v>
      </c>
      <c r="CG240">
        <v>1199.9637499999999</v>
      </c>
      <c r="CH240">
        <v>0.49996862499999989</v>
      </c>
      <c r="CI240">
        <v>0.50003149999999996</v>
      </c>
      <c r="CJ240">
        <v>0</v>
      </c>
      <c r="CK240">
        <v>1626.9224999999999</v>
      </c>
      <c r="CL240">
        <v>4.9990899999999998</v>
      </c>
      <c r="CM240">
        <v>18715.5</v>
      </c>
      <c r="CN240">
        <v>9557.4475000000002</v>
      </c>
      <c r="CO240">
        <v>43.936999999999998</v>
      </c>
      <c r="CP240">
        <v>45.936999999999998</v>
      </c>
      <c r="CQ240">
        <v>44.811999999999998</v>
      </c>
      <c r="CR240">
        <v>44.890500000000003</v>
      </c>
      <c r="CS240">
        <v>45.171499999999988</v>
      </c>
      <c r="CT240">
        <v>597.44375000000002</v>
      </c>
      <c r="CU240">
        <v>597.52125000000001</v>
      </c>
      <c r="CV240">
        <v>0</v>
      </c>
      <c r="CW240">
        <v>1670962037.2</v>
      </c>
      <c r="CX240">
        <v>0</v>
      </c>
      <c r="CY240">
        <v>1670954496.5999999</v>
      </c>
      <c r="CZ240" t="s">
        <v>356</v>
      </c>
      <c r="DA240">
        <v>1670954495.5999999</v>
      </c>
      <c r="DB240">
        <v>1670954496.5999999</v>
      </c>
      <c r="DC240">
        <v>16</v>
      </c>
      <c r="DD240">
        <v>-7.6999999999999999E-2</v>
      </c>
      <c r="DE240">
        <v>-1.0999999999999999E-2</v>
      </c>
      <c r="DF240">
        <v>-4.38</v>
      </c>
      <c r="DG240">
        <v>0.152</v>
      </c>
      <c r="DH240">
        <v>415</v>
      </c>
      <c r="DI240">
        <v>32</v>
      </c>
      <c r="DJ240">
        <v>0.4</v>
      </c>
      <c r="DK240">
        <v>0.41</v>
      </c>
      <c r="DL240">
        <v>-21.724205000000001</v>
      </c>
      <c r="DM240">
        <v>0.20907016885556379</v>
      </c>
      <c r="DN240">
        <v>4.2701217488497867E-2</v>
      </c>
      <c r="DO240">
        <v>0</v>
      </c>
      <c r="DP240">
        <v>0.83109772500000001</v>
      </c>
      <c r="DQ240">
        <v>-1.006735834897079E-2</v>
      </c>
      <c r="DR240">
        <v>3.3653693407076492E-3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368</v>
      </c>
      <c r="EA240">
        <v>3.2958099999999999</v>
      </c>
      <c r="EB240">
        <v>2.6252800000000001</v>
      </c>
      <c r="EC240">
        <v>0.23658999999999999</v>
      </c>
      <c r="ED240">
        <v>0.23657300000000001</v>
      </c>
      <c r="EE240">
        <v>0.14108000000000001</v>
      </c>
      <c r="EF240">
        <v>0.13728399999999999</v>
      </c>
      <c r="EG240">
        <v>23043.1</v>
      </c>
      <c r="EH240">
        <v>23441.5</v>
      </c>
      <c r="EI240">
        <v>28098.7</v>
      </c>
      <c r="EJ240">
        <v>29573.1</v>
      </c>
      <c r="EK240">
        <v>33214.400000000001</v>
      </c>
      <c r="EL240">
        <v>35423.4</v>
      </c>
      <c r="EM240">
        <v>39659.300000000003</v>
      </c>
      <c r="EN240">
        <v>42266.400000000001</v>
      </c>
      <c r="EO240">
        <v>2.1500699999999999</v>
      </c>
      <c r="EP240">
        <v>2.1688999999999998</v>
      </c>
      <c r="EQ240">
        <v>0.126109</v>
      </c>
      <c r="ER240">
        <v>0</v>
      </c>
      <c r="ES240">
        <v>30.839099999999998</v>
      </c>
      <c r="ET240">
        <v>999.9</v>
      </c>
      <c r="EU240">
        <v>70.900000000000006</v>
      </c>
      <c r="EV240">
        <v>35.1</v>
      </c>
      <c r="EW240">
        <v>39.871400000000001</v>
      </c>
      <c r="EX240">
        <v>57.696300000000001</v>
      </c>
      <c r="EY240">
        <v>-3.1931099999999999</v>
      </c>
      <c r="EZ240">
        <v>2</v>
      </c>
      <c r="FA240">
        <v>0.55181400000000003</v>
      </c>
      <c r="FB240">
        <v>0.390741</v>
      </c>
      <c r="FC240">
        <v>20.271000000000001</v>
      </c>
      <c r="FD240">
        <v>5.2195400000000003</v>
      </c>
      <c r="FE240">
        <v>12.0067</v>
      </c>
      <c r="FF240">
        <v>4.9860499999999996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1.8622399999999999</v>
      </c>
      <c r="FN240">
        <v>1.8642700000000001</v>
      </c>
      <c r="FO240">
        <v>1.8603499999999999</v>
      </c>
      <c r="FP240">
        <v>1.86111</v>
      </c>
      <c r="FQ240">
        <v>1.8602000000000001</v>
      </c>
      <c r="FR240">
        <v>1.86188</v>
      </c>
      <c r="FS240">
        <v>1.8584799999999999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-5.78</v>
      </c>
      <c r="GH240">
        <v>0.15240000000000001</v>
      </c>
      <c r="GI240">
        <v>-3.43048097447471</v>
      </c>
      <c r="GJ240">
        <v>-2.7043828418459848E-3</v>
      </c>
      <c r="GK240">
        <v>1.1637646390227569E-6</v>
      </c>
      <c r="GL240">
        <v>-2.7935288173591201E-10</v>
      </c>
      <c r="GM240">
        <v>0.15243500000000409</v>
      </c>
      <c r="GN240">
        <v>0</v>
      </c>
      <c r="GO240">
        <v>0</v>
      </c>
      <c r="GP240">
        <v>0</v>
      </c>
      <c r="GQ240">
        <v>5</v>
      </c>
      <c r="GR240">
        <v>2087</v>
      </c>
      <c r="GS240">
        <v>4</v>
      </c>
      <c r="GT240">
        <v>31</v>
      </c>
      <c r="GU240">
        <v>125.2</v>
      </c>
      <c r="GV240">
        <v>125.1</v>
      </c>
      <c r="GW240">
        <v>3.8220200000000002</v>
      </c>
      <c r="GX240">
        <v>2.5109900000000001</v>
      </c>
      <c r="GY240">
        <v>2.04834</v>
      </c>
      <c r="GZ240">
        <v>2.6171899999999999</v>
      </c>
      <c r="HA240">
        <v>2.1972700000000001</v>
      </c>
      <c r="HB240">
        <v>2.35107</v>
      </c>
      <c r="HC240">
        <v>40.527500000000003</v>
      </c>
      <c r="HD240">
        <v>13.238899999999999</v>
      </c>
      <c r="HE240">
        <v>18</v>
      </c>
      <c r="HF240">
        <v>654.50900000000001</v>
      </c>
      <c r="HG240">
        <v>744.31399999999996</v>
      </c>
      <c r="HH240">
        <v>30.999700000000001</v>
      </c>
      <c r="HI240">
        <v>34.216299999999997</v>
      </c>
      <c r="HJ240">
        <v>29.9999</v>
      </c>
      <c r="HK240">
        <v>34.043900000000001</v>
      </c>
      <c r="HL240">
        <v>34.022500000000001</v>
      </c>
      <c r="HM240">
        <v>76.4803</v>
      </c>
      <c r="HN240">
        <v>19.0151</v>
      </c>
      <c r="HO240">
        <v>100</v>
      </c>
      <c r="HP240">
        <v>31</v>
      </c>
      <c r="HQ240">
        <v>1504.26</v>
      </c>
      <c r="HR240">
        <v>33.9101</v>
      </c>
      <c r="HS240">
        <v>99.007199999999997</v>
      </c>
      <c r="HT240">
        <v>98.015799999999999</v>
      </c>
    </row>
    <row r="241" spans="1:228" x14ac:dyDescent="0.2">
      <c r="A241">
        <v>226</v>
      </c>
      <c r="B241">
        <v>1670962008.5999999</v>
      </c>
      <c r="C241">
        <v>898.59999990463257</v>
      </c>
      <c r="D241" t="s">
        <v>811</v>
      </c>
      <c r="E241" t="s">
        <v>812</v>
      </c>
      <c r="F241">
        <v>4</v>
      </c>
      <c r="G241">
        <v>1670962006.5999999</v>
      </c>
      <c r="H241">
        <f t="shared" si="102"/>
        <v>2.0700822617462436E-3</v>
      </c>
      <c r="I241">
        <f t="shared" si="103"/>
        <v>2.0700822617462435</v>
      </c>
      <c r="J241">
        <f t="shared" si="104"/>
        <v>25.494611401075094</v>
      </c>
      <c r="K241">
        <f t="shared" si="105"/>
        <v>1473.257142857143</v>
      </c>
      <c r="L241">
        <f t="shared" si="106"/>
        <v>1136.2391921466585</v>
      </c>
      <c r="M241">
        <f t="shared" si="107"/>
        <v>114.87427519412478</v>
      </c>
      <c r="N241">
        <f t="shared" si="108"/>
        <v>148.94693619971272</v>
      </c>
      <c r="O241">
        <f t="shared" si="109"/>
        <v>0.13621775609801881</v>
      </c>
      <c r="P241">
        <f t="shared" si="110"/>
        <v>3.672111265263625</v>
      </c>
      <c r="Q241">
        <f t="shared" si="111"/>
        <v>0.13347157483247979</v>
      </c>
      <c r="R241">
        <f t="shared" si="112"/>
        <v>8.3661856524930592E-2</v>
      </c>
      <c r="S241">
        <f t="shared" si="113"/>
        <v>226.10895480689757</v>
      </c>
      <c r="T241">
        <f t="shared" si="114"/>
        <v>33.574603459994542</v>
      </c>
      <c r="U241">
        <f t="shared" si="115"/>
        <v>32.882914285714293</v>
      </c>
      <c r="V241">
        <f t="shared" si="116"/>
        <v>5.0189650160497914</v>
      </c>
      <c r="W241">
        <f t="shared" si="117"/>
        <v>69.877735125228796</v>
      </c>
      <c r="X241">
        <f t="shared" si="118"/>
        <v>3.5171396617168984</v>
      </c>
      <c r="Y241">
        <f t="shared" si="119"/>
        <v>5.033276558568744</v>
      </c>
      <c r="Z241">
        <f t="shared" si="120"/>
        <v>1.501825354332893</v>
      </c>
      <c r="AA241">
        <f t="shared" si="121"/>
        <v>-91.290627743009338</v>
      </c>
      <c r="AB241">
        <f t="shared" si="122"/>
        <v>10.025810109700931</v>
      </c>
      <c r="AC241">
        <f t="shared" si="123"/>
        <v>0.62472424596689913</v>
      </c>
      <c r="AD241">
        <f t="shared" si="124"/>
        <v>145.46886141955605</v>
      </c>
      <c r="AE241">
        <f t="shared" si="125"/>
        <v>49.38751691327996</v>
      </c>
      <c r="AF241">
        <f t="shared" si="126"/>
        <v>2.0740589471026887</v>
      </c>
      <c r="AG241">
        <f t="shared" si="127"/>
        <v>25.494611401075094</v>
      </c>
      <c r="AH241">
        <v>1546.845135427408</v>
      </c>
      <c r="AI241">
        <v>1529.0024242424231</v>
      </c>
      <c r="AJ241">
        <v>1.7588243516263979</v>
      </c>
      <c r="AK241">
        <v>64.07577277955869</v>
      </c>
      <c r="AL241">
        <f t="shared" si="128"/>
        <v>2.0700822617462435</v>
      </c>
      <c r="AM241">
        <v>33.956143663869831</v>
      </c>
      <c r="AN241">
        <v>34.786437762237789</v>
      </c>
      <c r="AO241">
        <v>-6.6351586825926558E-5</v>
      </c>
      <c r="AP241">
        <v>91.892419978846732</v>
      </c>
      <c r="AQ241">
        <v>34</v>
      </c>
      <c r="AR241">
        <v>5</v>
      </c>
      <c r="AS241">
        <f t="shared" si="129"/>
        <v>1</v>
      </c>
      <c r="AT241">
        <f t="shared" si="130"/>
        <v>0</v>
      </c>
      <c r="AU241">
        <f t="shared" si="131"/>
        <v>47197.666374505781</v>
      </c>
      <c r="AV241">
        <f t="shared" si="132"/>
        <v>1199.961428571429</v>
      </c>
      <c r="AW241">
        <f t="shared" si="133"/>
        <v>1025.8925278792217</v>
      </c>
      <c r="AX241">
        <f t="shared" si="134"/>
        <v>0.85493792004678126</v>
      </c>
      <c r="AY241">
        <f t="shared" si="135"/>
        <v>0.18843018569028797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1670962006.5999999</v>
      </c>
      <c r="BF241">
        <v>1473.257142857143</v>
      </c>
      <c r="BG241">
        <v>1495.04</v>
      </c>
      <c r="BH241">
        <v>34.788571428571423</v>
      </c>
      <c r="BI241">
        <v>33.957057142857153</v>
      </c>
      <c r="BJ241">
        <v>1479.0471428571429</v>
      </c>
      <c r="BK241">
        <v>34.636099999999999</v>
      </c>
      <c r="BL241">
        <v>650.03628571428555</v>
      </c>
      <c r="BM241">
        <v>101.0004285714286</v>
      </c>
      <c r="BN241">
        <v>0.1000052</v>
      </c>
      <c r="BO241">
        <v>32.933557142857147</v>
      </c>
      <c r="BP241">
        <v>32.882914285714293</v>
      </c>
      <c r="BQ241">
        <v>999.89999999999986</v>
      </c>
      <c r="BR241">
        <v>0</v>
      </c>
      <c r="BS241">
        <v>0</v>
      </c>
      <c r="BT241">
        <v>8985.4442857142876</v>
      </c>
      <c r="BU241">
        <v>0</v>
      </c>
      <c r="BV241">
        <v>1097.6300000000001</v>
      </c>
      <c r="BW241">
        <v>-21.781099999999999</v>
      </c>
      <c r="BX241">
        <v>1526.3571428571429</v>
      </c>
      <c r="BY241">
        <v>1547.5914285714291</v>
      </c>
      <c r="BZ241">
        <v>0.83148171428571438</v>
      </c>
      <c r="CA241">
        <v>1495.04</v>
      </c>
      <c r="CB241">
        <v>33.957057142857153</v>
      </c>
      <c r="CC241">
        <v>3.5136571428571419</v>
      </c>
      <c r="CD241">
        <v>3.429677142857142</v>
      </c>
      <c r="CE241">
        <v>26.68588571428571</v>
      </c>
      <c r="CF241">
        <v>26.275571428571428</v>
      </c>
      <c r="CG241">
        <v>1199.961428571429</v>
      </c>
      <c r="CH241">
        <v>0.49998657142857139</v>
      </c>
      <c r="CI241">
        <v>0.5000134285714285</v>
      </c>
      <c r="CJ241">
        <v>0</v>
      </c>
      <c r="CK241">
        <v>1628.78</v>
      </c>
      <c r="CL241">
        <v>4.9990899999999998</v>
      </c>
      <c r="CM241">
        <v>18733.41428571428</v>
      </c>
      <c r="CN241">
        <v>9557.517142857143</v>
      </c>
      <c r="CO241">
        <v>43.936999999999998</v>
      </c>
      <c r="CP241">
        <v>45.936999999999998</v>
      </c>
      <c r="CQ241">
        <v>44.811999999999998</v>
      </c>
      <c r="CR241">
        <v>44.875</v>
      </c>
      <c r="CS241">
        <v>45.186999999999998</v>
      </c>
      <c r="CT241">
        <v>597.46428571428567</v>
      </c>
      <c r="CU241">
        <v>597.49714285714276</v>
      </c>
      <c r="CV241">
        <v>0</v>
      </c>
      <c r="CW241">
        <v>1670962041.4000001</v>
      </c>
      <c r="CX241">
        <v>0</v>
      </c>
      <c r="CY241">
        <v>1670954496.5999999</v>
      </c>
      <c r="CZ241" t="s">
        <v>356</v>
      </c>
      <c r="DA241">
        <v>1670954495.5999999</v>
      </c>
      <c r="DB241">
        <v>1670954496.5999999</v>
      </c>
      <c r="DC241">
        <v>16</v>
      </c>
      <c r="DD241">
        <v>-7.6999999999999999E-2</v>
      </c>
      <c r="DE241">
        <v>-1.0999999999999999E-2</v>
      </c>
      <c r="DF241">
        <v>-4.38</v>
      </c>
      <c r="DG241">
        <v>0.152</v>
      </c>
      <c r="DH241">
        <v>415</v>
      </c>
      <c r="DI241">
        <v>32</v>
      </c>
      <c r="DJ241">
        <v>0.4</v>
      </c>
      <c r="DK241">
        <v>0.41</v>
      </c>
      <c r="DL241">
        <v>-21.720204878048779</v>
      </c>
      <c r="DM241">
        <v>1.475749128917888E-2</v>
      </c>
      <c r="DN241">
        <v>5.3748324766722123E-2</v>
      </c>
      <c r="DO241">
        <v>1</v>
      </c>
      <c r="DP241">
        <v>0.83082336585365857</v>
      </c>
      <c r="DQ241">
        <v>1.357998606271657E-2</v>
      </c>
      <c r="DR241">
        <v>3.150601659583556E-3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357</v>
      </c>
      <c r="EA241">
        <v>3.2956099999999999</v>
      </c>
      <c r="EB241">
        <v>2.6252300000000002</v>
      </c>
      <c r="EC241">
        <v>0.237238</v>
      </c>
      <c r="ED241">
        <v>0.23722499999999999</v>
      </c>
      <c r="EE241">
        <v>0.141065</v>
      </c>
      <c r="EF241">
        <v>0.13728899999999999</v>
      </c>
      <c r="EG241">
        <v>23023.5</v>
      </c>
      <c r="EH241">
        <v>23421.599999999999</v>
      </c>
      <c r="EI241">
        <v>28098.799999999999</v>
      </c>
      <c r="EJ241">
        <v>29573.4</v>
      </c>
      <c r="EK241">
        <v>33215</v>
      </c>
      <c r="EL241">
        <v>35423.699999999997</v>
      </c>
      <c r="EM241">
        <v>39659.199999999997</v>
      </c>
      <c r="EN241">
        <v>42266.9</v>
      </c>
      <c r="EO241">
        <v>2.1500499999999998</v>
      </c>
      <c r="EP241">
        <v>2.1688700000000001</v>
      </c>
      <c r="EQ241">
        <v>0.12551999999999999</v>
      </c>
      <c r="ER241">
        <v>0</v>
      </c>
      <c r="ES241">
        <v>30.8416</v>
      </c>
      <c r="ET241">
        <v>999.9</v>
      </c>
      <c r="EU241">
        <v>70.900000000000006</v>
      </c>
      <c r="EV241">
        <v>35.1</v>
      </c>
      <c r="EW241">
        <v>39.872700000000002</v>
      </c>
      <c r="EX241">
        <v>57.756300000000003</v>
      </c>
      <c r="EY241">
        <v>-3.1169899999999999</v>
      </c>
      <c r="EZ241">
        <v>2</v>
      </c>
      <c r="FA241">
        <v>0.55177799999999999</v>
      </c>
      <c r="FB241">
        <v>0.39048500000000003</v>
      </c>
      <c r="FC241">
        <v>20.271000000000001</v>
      </c>
      <c r="FD241">
        <v>5.2195400000000003</v>
      </c>
      <c r="FE241">
        <v>12.007400000000001</v>
      </c>
      <c r="FF241">
        <v>4.9863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1.86226</v>
      </c>
      <c r="FN241">
        <v>1.8643099999999999</v>
      </c>
      <c r="FO241">
        <v>1.8603499999999999</v>
      </c>
      <c r="FP241">
        <v>1.86111</v>
      </c>
      <c r="FQ241">
        <v>1.8602000000000001</v>
      </c>
      <c r="FR241">
        <v>1.86188</v>
      </c>
      <c r="FS241">
        <v>1.85846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-5.79</v>
      </c>
      <c r="GH241">
        <v>0.1525</v>
      </c>
      <c r="GI241">
        <v>-3.43048097447471</v>
      </c>
      <c r="GJ241">
        <v>-2.7043828418459848E-3</v>
      </c>
      <c r="GK241">
        <v>1.1637646390227569E-6</v>
      </c>
      <c r="GL241">
        <v>-2.7935288173591201E-10</v>
      </c>
      <c r="GM241">
        <v>0.15243500000000409</v>
      </c>
      <c r="GN241">
        <v>0</v>
      </c>
      <c r="GO241">
        <v>0</v>
      </c>
      <c r="GP241">
        <v>0</v>
      </c>
      <c r="GQ241">
        <v>5</v>
      </c>
      <c r="GR241">
        <v>2087</v>
      </c>
      <c r="GS241">
        <v>4</v>
      </c>
      <c r="GT241">
        <v>31</v>
      </c>
      <c r="GU241">
        <v>125.2</v>
      </c>
      <c r="GV241">
        <v>125.2</v>
      </c>
      <c r="GW241">
        <v>3.8354499999999998</v>
      </c>
      <c r="GX241">
        <v>2.5134300000000001</v>
      </c>
      <c r="GY241">
        <v>2.04834</v>
      </c>
      <c r="GZ241">
        <v>2.6184099999999999</v>
      </c>
      <c r="HA241">
        <v>2.1972700000000001</v>
      </c>
      <c r="HB241">
        <v>2.34619</v>
      </c>
      <c r="HC241">
        <v>40.527500000000003</v>
      </c>
      <c r="HD241">
        <v>13.221399999999999</v>
      </c>
      <c r="HE241">
        <v>18</v>
      </c>
      <c r="HF241">
        <v>654.48900000000003</v>
      </c>
      <c r="HG241">
        <v>744.31100000000004</v>
      </c>
      <c r="HH241">
        <v>30.9998</v>
      </c>
      <c r="HI241">
        <v>34.216299999999997</v>
      </c>
      <c r="HJ241">
        <v>29.9999</v>
      </c>
      <c r="HK241">
        <v>34.043900000000001</v>
      </c>
      <c r="HL241">
        <v>34.024299999999997</v>
      </c>
      <c r="HM241">
        <v>76.744699999999995</v>
      </c>
      <c r="HN241">
        <v>19.0151</v>
      </c>
      <c r="HO241">
        <v>100</v>
      </c>
      <c r="HP241">
        <v>31</v>
      </c>
      <c r="HQ241">
        <v>1510.94</v>
      </c>
      <c r="HR241">
        <v>33.9101</v>
      </c>
      <c r="HS241">
        <v>99.007400000000004</v>
      </c>
      <c r="HT241">
        <v>98.016999999999996</v>
      </c>
    </row>
    <row r="242" spans="1:228" x14ac:dyDescent="0.2">
      <c r="A242">
        <v>227</v>
      </c>
      <c r="B242">
        <v>1670962012.5999999</v>
      </c>
      <c r="C242">
        <v>902.59999990463257</v>
      </c>
      <c r="D242" t="s">
        <v>813</v>
      </c>
      <c r="E242" t="s">
        <v>814</v>
      </c>
      <c r="F242">
        <v>4</v>
      </c>
      <c r="G242">
        <v>1670962010.2874999</v>
      </c>
      <c r="H242">
        <f t="shared" si="102"/>
        <v>2.0520410556384453E-3</v>
      </c>
      <c r="I242">
        <f t="shared" si="103"/>
        <v>2.0520410556384454</v>
      </c>
      <c r="J242">
        <f t="shared" si="104"/>
        <v>25.859723197777853</v>
      </c>
      <c r="K242">
        <f t="shared" si="105"/>
        <v>1479.5174999999999</v>
      </c>
      <c r="L242">
        <f t="shared" si="106"/>
        <v>1135.1712050297842</v>
      </c>
      <c r="M242">
        <f t="shared" si="107"/>
        <v>114.76726042868962</v>
      </c>
      <c r="N242">
        <f t="shared" si="108"/>
        <v>149.58111118300312</v>
      </c>
      <c r="O242">
        <f t="shared" si="109"/>
        <v>0.13493532727470722</v>
      </c>
      <c r="P242">
        <f t="shared" si="110"/>
        <v>3.674898459636724</v>
      </c>
      <c r="Q242">
        <f t="shared" si="111"/>
        <v>0.13224205965186253</v>
      </c>
      <c r="R242">
        <f t="shared" si="112"/>
        <v>8.288878927959499E-2</v>
      </c>
      <c r="S242">
        <f t="shared" si="113"/>
        <v>226.11449773433938</v>
      </c>
      <c r="T242">
        <f t="shared" si="114"/>
        <v>33.582718568134659</v>
      </c>
      <c r="U242">
        <f t="shared" si="115"/>
        <v>32.884075000000003</v>
      </c>
      <c r="V242">
        <f t="shared" si="116"/>
        <v>5.0192926340497896</v>
      </c>
      <c r="W242">
        <f t="shared" si="117"/>
        <v>69.850287229482475</v>
      </c>
      <c r="X242">
        <f t="shared" si="118"/>
        <v>3.5167005612100777</v>
      </c>
      <c r="Y242">
        <f t="shared" si="119"/>
        <v>5.0346257699077084</v>
      </c>
      <c r="Z242">
        <f t="shared" si="120"/>
        <v>1.502592072839712</v>
      </c>
      <c r="AA242">
        <f t="shared" si="121"/>
        <v>-90.495010553655433</v>
      </c>
      <c r="AB242">
        <f t="shared" si="122"/>
        <v>10.748071072261528</v>
      </c>
      <c r="AC242">
        <f t="shared" si="123"/>
        <v>0.66924098542302457</v>
      </c>
      <c r="AD242">
        <f t="shared" si="124"/>
        <v>147.0367992383685</v>
      </c>
      <c r="AE242">
        <f t="shared" si="125"/>
        <v>49.350766704829908</v>
      </c>
      <c r="AF242">
        <f t="shared" si="126"/>
        <v>2.0606511689707641</v>
      </c>
      <c r="AG242">
        <f t="shared" si="127"/>
        <v>25.859723197777853</v>
      </c>
      <c r="AH242">
        <v>1553.884687801625</v>
      </c>
      <c r="AI242">
        <v>1535.9810303030299</v>
      </c>
      <c r="AJ242">
        <v>1.733971284706312</v>
      </c>
      <c r="AK242">
        <v>64.07577277955869</v>
      </c>
      <c r="AL242">
        <f t="shared" si="128"/>
        <v>2.0520410556384454</v>
      </c>
      <c r="AM242">
        <v>33.958095232929651</v>
      </c>
      <c r="AN242">
        <v>34.781113286713293</v>
      </c>
      <c r="AO242">
        <v>-4.7726732760153319E-5</v>
      </c>
      <c r="AP242">
        <v>91.892419978846732</v>
      </c>
      <c r="AQ242">
        <v>34</v>
      </c>
      <c r="AR242">
        <v>5</v>
      </c>
      <c r="AS242">
        <f t="shared" si="129"/>
        <v>1</v>
      </c>
      <c r="AT242">
        <f t="shared" si="130"/>
        <v>0</v>
      </c>
      <c r="AU242">
        <f t="shared" si="131"/>
        <v>47246.746307816822</v>
      </c>
      <c r="AV242">
        <f t="shared" si="132"/>
        <v>1199.99875</v>
      </c>
      <c r="AW242">
        <f t="shared" si="133"/>
        <v>1025.9236635929219</v>
      </c>
      <c r="AX242">
        <f t="shared" si="134"/>
        <v>0.85493727688709842</v>
      </c>
      <c r="AY242">
        <f t="shared" si="135"/>
        <v>0.1884289443920999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1670962010.2874999</v>
      </c>
      <c r="BF242">
        <v>1479.5174999999999</v>
      </c>
      <c r="BG242">
        <v>1501.2837500000001</v>
      </c>
      <c r="BH242">
        <v>34.783937499999993</v>
      </c>
      <c r="BI242">
        <v>33.9577375</v>
      </c>
      <c r="BJ242">
        <v>1485.31375</v>
      </c>
      <c r="BK242">
        <v>34.631525000000003</v>
      </c>
      <c r="BL242">
        <v>649.99137500000006</v>
      </c>
      <c r="BM242">
        <v>101.00125</v>
      </c>
      <c r="BN242">
        <v>0.10002875</v>
      </c>
      <c r="BO242">
        <v>32.938325000000013</v>
      </c>
      <c r="BP242">
        <v>32.884075000000003</v>
      </c>
      <c r="BQ242">
        <v>999.9</v>
      </c>
      <c r="BR242">
        <v>0</v>
      </c>
      <c r="BS242">
        <v>0</v>
      </c>
      <c r="BT242">
        <v>8994.9975000000013</v>
      </c>
      <c r="BU242">
        <v>0</v>
      </c>
      <c r="BV242">
        <v>999.91174999999998</v>
      </c>
      <c r="BW242">
        <v>-21.765149999999998</v>
      </c>
      <c r="BX242">
        <v>1532.835</v>
      </c>
      <c r="BY242">
        <v>1554.0550000000001</v>
      </c>
      <c r="BZ242">
        <v>0.82621612499999997</v>
      </c>
      <c r="CA242">
        <v>1501.2837500000001</v>
      </c>
      <c r="CB242">
        <v>33.9577375</v>
      </c>
      <c r="CC242">
        <v>3.5132262500000002</v>
      </c>
      <c r="CD242">
        <v>3.4297737499999998</v>
      </c>
      <c r="CE242">
        <v>26.6837625</v>
      </c>
      <c r="CF242">
        <v>26.276050000000001</v>
      </c>
      <c r="CG242">
        <v>1199.99875</v>
      </c>
      <c r="CH242">
        <v>0.50000787499999999</v>
      </c>
      <c r="CI242">
        <v>0.49999212500000001</v>
      </c>
      <c r="CJ242">
        <v>0</v>
      </c>
      <c r="CK242">
        <v>1630.2149999999999</v>
      </c>
      <c r="CL242">
        <v>4.9990899999999998</v>
      </c>
      <c r="CM242">
        <v>18749.674999999999</v>
      </c>
      <c r="CN242">
        <v>9557.8737499999988</v>
      </c>
      <c r="CO242">
        <v>43.936999999999998</v>
      </c>
      <c r="CP242">
        <v>45.936999999999998</v>
      </c>
      <c r="CQ242">
        <v>44.811999999999998</v>
      </c>
      <c r="CR242">
        <v>44.875</v>
      </c>
      <c r="CS242">
        <v>45.163749999999993</v>
      </c>
      <c r="CT242">
        <v>597.50874999999996</v>
      </c>
      <c r="CU242">
        <v>597.49</v>
      </c>
      <c r="CV242">
        <v>0</v>
      </c>
      <c r="CW242">
        <v>1670962045</v>
      </c>
      <c r="CX242">
        <v>0</v>
      </c>
      <c r="CY242">
        <v>1670954496.5999999</v>
      </c>
      <c r="CZ242" t="s">
        <v>356</v>
      </c>
      <c r="DA242">
        <v>1670954495.5999999</v>
      </c>
      <c r="DB242">
        <v>1670954496.5999999</v>
      </c>
      <c r="DC242">
        <v>16</v>
      </c>
      <c r="DD242">
        <v>-7.6999999999999999E-2</v>
      </c>
      <c r="DE242">
        <v>-1.0999999999999999E-2</v>
      </c>
      <c r="DF242">
        <v>-4.38</v>
      </c>
      <c r="DG242">
        <v>0.152</v>
      </c>
      <c r="DH242">
        <v>415</v>
      </c>
      <c r="DI242">
        <v>32</v>
      </c>
      <c r="DJ242">
        <v>0.4</v>
      </c>
      <c r="DK242">
        <v>0.41</v>
      </c>
      <c r="DL242">
        <v>-21.728995121951218</v>
      </c>
      <c r="DM242">
        <v>-0.1596836236933967</v>
      </c>
      <c r="DN242">
        <v>5.787572030303257E-2</v>
      </c>
      <c r="DO242">
        <v>0</v>
      </c>
      <c r="DP242">
        <v>0.82988836585365844</v>
      </c>
      <c r="DQ242">
        <v>5.6534006968638776E-3</v>
      </c>
      <c r="DR242">
        <v>3.3627165249433032E-3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368</v>
      </c>
      <c r="EA242">
        <v>3.29582</v>
      </c>
      <c r="EB242">
        <v>2.6253199999999999</v>
      </c>
      <c r="EC242">
        <v>0.23787900000000001</v>
      </c>
      <c r="ED242">
        <v>0.23785800000000001</v>
      </c>
      <c r="EE242">
        <v>0.141045</v>
      </c>
      <c r="EF242">
        <v>0.13728399999999999</v>
      </c>
      <c r="EG242">
        <v>23003.9</v>
      </c>
      <c r="EH242">
        <v>23402.3</v>
      </c>
      <c r="EI242">
        <v>28098.5</v>
      </c>
      <c r="EJ242">
        <v>29573.7</v>
      </c>
      <c r="EK242">
        <v>33215.4</v>
      </c>
      <c r="EL242">
        <v>35424.199999999997</v>
      </c>
      <c r="EM242">
        <v>39658.800000000003</v>
      </c>
      <c r="EN242">
        <v>42267.3</v>
      </c>
      <c r="EO242">
        <v>2.1503000000000001</v>
      </c>
      <c r="EP242">
        <v>2.1688200000000002</v>
      </c>
      <c r="EQ242">
        <v>0.125967</v>
      </c>
      <c r="ER242">
        <v>0</v>
      </c>
      <c r="ES242">
        <v>30.8431</v>
      </c>
      <c r="ET242">
        <v>999.9</v>
      </c>
      <c r="EU242">
        <v>70.900000000000006</v>
      </c>
      <c r="EV242">
        <v>35.1</v>
      </c>
      <c r="EW242">
        <v>39.869799999999998</v>
      </c>
      <c r="EX242">
        <v>57.786299999999997</v>
      </c>
      <c r="EY242">
        <v>-3.2492000000000001</v>
      </c>
      <c r="EZ242">
        <v>2</v>
      </c>
      <c r="FA242">
        <v>0.55141300000000004</v>
      </c>
      <c r="FB242">
        <v>0.39006000000000002</v>
      </c>
      <c r="FC242">
        <v>20.270900000000001</v>
      </c>
      <c r="FD242">
        <v>5.2198399999999996</v>
      </c>
      <c r="FE242">
        <v>12.007</v>
      </c>
      <c r="FF242">
        <v>4.9863499999999998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1.86585</v>
      </c>
      <c r="FM242">
        <v>1.8622700000000001</v>
      </c>
      <c r="FN242">
        <v>1.8643000000000001</v>
      </c>
      <c r="FO242">
        <v>1.8603499999999999</v>
      </c>
      <c r="FP242">
        <v>1.86111</v>
      </c>
      <c r="FQ242">
        <v>1.8602000000000001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-5.79</v>
      </c>
      <c r="GH242">
        <v>0.15240000000000001</v>
      </c>
      <c r="GI242">
        <v>-3.43048097447471</v>
      </c>
      <c r="GJ242">
        <v>-2.7043828418459848E-3</v>
      </c>
      <c r="GK242">
        <v>1.1637646390227569E-6</v>
      </c>
      <c r="GL242">
        <v>-2.7935288173591201E-10</v>
      </c>
      <c r="GM242">
        <v>0.15243500000000409</v>
      </c>
      <c r="GN242">
        <v>0</v>
      </c>
      <c r="GO242">
        <v>0</v>
      </c>
      <c r="GP242">
        <v>0</v>
      </c>
      <c r="GQ242">
        <v>5</v>
      </c>
      <c r="GR242">
        <v>2087</v>
      </c>
      <c r="GS242">
        <v>4</v>
      </c>
      <c r="GT242">
        <v>31</v>
      </c>
      <c r="GU242">
        <v>125.3</v>
      </c>
      <c r="GV242">
        <v>125.3</v>
      </c>
      <c r="GW242">
        <v>3.8476599999999999</v>
      </c>
      <c r="GX242">
        <v>2.52075</v>
      </c>
      <c r="GY242">
        <v>2.04834</v>
      </c>
      <c r="GZ242">
        <v>2.6184099999999999</v>
      </c>
      <c r="HA242">
        <v>2.1972700000000001</v>
      </c>
      <c r="HB242">
        <v>2.3034699999999999</v>
      </c>
      <c r="HC242">
        <v>40.527500000000003</v>
      </c>
      <c r="HD242">
        <v>13.221399999999999</v>
      </c>
      <c r="HE242">
        <v>18</v>
      </c>
      <c r="HF242">
        <v>654.70699999999999</v>
      </c>
      <c r="HG242">
        <v>744.279</v>
      </c>
      <c r="HH242">
        <v>30.9999</v>
      </c>
      <c r="HI242">
        <v>34.215600000000002</v>
      </c>
      <c r="HJ242">
        <v>29.9998</v>
      </c>
      <c r="HK242">
        <v>34.045900000000003</v>
      </c>
      <c r="HL242">
        <v>34.025599999999997</v>
      </c>
      <c r="HM242">
        <v>77.010800000000003</v>
      </c>
      <c r="HN242">
        <v>19.0151</v>
      </c>
      <c r="HO242">
        <v>100</v>
      </c>
      <c r="HP242">
        <v>31</v>
      </c>
      <c r="HQ242">
        <v>1517.62</v>
      </c>
      <c r="HR242">
        <v>33.9101</v>
      </c>
      <c r="HS242">
        <v>99.006299999999996</v>
      </c>
      <c r="HT242">
        <v>98.017799999999994</v>
      </c>
    </row>
    <row r="243" spans="1:228" x14ac:dyDescent="0.2">
      <c r="A243">
        <v>228</v>
      </c>
      <c r="B243">
        <v>1670962016.5999999</v>
      </c>
      <c r="C243">
        <v>906.59999990463257</v>
      </c>
      <c r="D243" t="s">
        <v>815</v>
      </c>
      <c r="E243" t="s">
        <v>816</v>
      </c>
      <c r="F243">
        <v>4</v>
      </c>
      <c r="G243">
        <v>1670962014.5999999</v>
      </c>
      <c r="H243">
        <f t="shared" si="102"/>
        <v>2.0353802823266966E-3</v>
      </c>
      <c r="I243">
        <f t="shared" si="103"/>
        <v>2.0353802823266967</v>
      </c>
      <c r="J243">
        <f t="shared" si="104"/>
        <v>26.133910535849029</v>
      </c>
      <c r="K243">
        <f t="shared" si="105"/>
        <v>1486.658571428572</v>
      </c>
      <c r="L243">
        <f t="shared" si="106"/>
        <v>1136.4215536414902</v>
      </c>
      <c r="M243">
        <f t="shared" si="107"/>
        <v>114.89389860680342</v>
      </c>
      <c r="N243">
        <f t="shared" si="108"/>
        <v>150.30337872536938</v>
      </c>
      <c r="O243">
        <f t="shared" si="109"/>
        <v>0.13386212953430959</v>
      </c>
      <c r="P243">
        <f t="shared" si="110"/>
        <v>3.6722152199420361</v>
      </c>
      <c r="Q243">
        <f t="shared" si="111"/>
        <v>0.13120918367053336</v>
      </c>
      <c r="R243">
        <f t="shared" si="112"/>
        <v>8.2239717265194037E-2</v>
      </c>
      <c r="S243">
        <f t="shared" si="113"/>
        <v>226.09544452155293</v>
      </c>
      <c r="T243">
        <f t="shared" si="114"/>
        <v>33.581870028063555</v>
      </c>
      <c r="U243">
        <f t="shared" si="115"/>
        <v>32.879485714285707</v>
      </c>
      <c r="V243">
        <f t="shared" si="116"/>
        <v>5.0179973915348208</v>
      </c>
      <c r="W243">
        <f t="shared" si="117"/>
        <v>69.851891556442808</v>
      </c>
      <c r="X243">
        <f t="shared" si="118"/>
        <v>3.5158530009014162</v>
      </c>
      <c r="Y243">
        <f t="shared" si="119"/>
        <v>5.0332967691511721</v>
      </c>
      <c r="Z243">
        <f t="shared" si="120"/>
        <v>1.5021443906334047</v>
      </c>
      <c r="AA243">
        <f t="shared" si="121"/>
        <v>-89.760270450607322</v>
      </c>
      <c r="AB243">
        <f t="shared" si="122"/>
        <v>10.719011567048209</v>
      </c>
      <c r="AC243">
        <f t="shared" si="123"/>
        <v>0.66788883462081627</v>
      </c>
      <c r="AD243">
        <f t="shared" si="124"/>
        <v>147.72207447261462</v>
      </c>
      <c r="AE243">
        <f t="shared" si="125"/>
        <v>49.469979472280002</v>
      </c>
      <c r="AF243">
        <f t="shared" si="126"/>
        <v>2.0417228338690778</v>
      </c>
      <c r="AG243">
        <f t="shared" si="127"/>
        <v>26.133910535849029</v>
      </c>
      <c r="AH243">
        <v>1560.7629852357879</v>
      </c>
      <c r="AI243">
        <v>1542.800787878788</v>
      </c>
      <c r="AJ243">
        <v>1.7191142842227389</v>
      </c>
      <c r="AK243">
        <v>64.07577277955869</v>
      </c>
      <c r="AL243">
        <f t="shared" si="128"/>
        <v>2.0353802823266967</v>
      </c>
      <c r="AM243">
        <v>33.956625686289627</v>
      </c>
      <c r="AN243">
        <v>34.773461538461561</v>
      </c>
      <c r="AO243">
        <v>-1.461174731459649E-4</v>
      </c>
      <c r="AP243">
        <v>91.892419978846732</v>
      </c>
      <c r="AQ243">
        <v>34</v>
      </c>
      <c r="AR243">
        <v>5</v>
      </c>
      <c r="AS243">
        <f t="shared" si="129"/>
        <v>1</v>
      </c>
      <c r="AT243">
        <f t="shared" si="130"/>
        <v>0</v>
      </c>
      <c r="AU243">
        <f t="shared" si="131"/>
        <v>47199.519945774329</v>
      </c>
      <c r="AV243">
        <f t="shared" si="132"/>
        <v>1199.8871428571431</v>
      </c>
      <c r="AW243">
        <f t="shared" si="133"/>
        <v>1025.8292707365561</v>
      </c>
      <c r="AX243">
        <f t="shared" si="134"/>
        <v>0.85493813050940404</v>
      </c>
      <c r="AY243">
        <f t="shared" si="135"/>
        <v>0.18843059188314976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1670962014.5999999</v>
      </c>
      <c r="BF243">
        <v>1486.658571428572</v>
      </c>
      <c r="BG243">
        <v>1508.467142857143</v>
      </c>
      <c r="BH243">
        <v>34.775485714285708</v>
      </c>
      <c r="BI243">
        <v>33.956928571428577</v>
      </c>
      <c r="BJ243">
        <v>1492.464285714286</v>
      </c>
      <c r="BK243">
        <v>34.62302857142857</v>
      </c>
      <c r="BL243">
        <v>650.03971428571435</v>
      </c>
      <c r="BM243">
        <v>101.0014285714286</v>
      </c>
      <c r="BN243">
        <v>0.1000493428571429</v>
      </c>
      <c r="BO243">
        <v>32.933628571428578</v>
      </c>
      <c r="BP243">
        <v>32.879485714285707</v>
      </c>
      <c r="BQ243">
        <v>999.89999999999986</v>
      </c>
      <c r="BR243">
        <v>0</v>
      </c>
      <c r="BS243">
        <v>0</v>
      </c>
      <c r="BT243">
        <v>8985.7142857142862</v>
      </c>
      <c r="BU243">
        <v>0</v>
      </c>
      <c r="BV243">
        <v>973.49342857142858</v>
      </c>
      <c r="BW243">
        <v>-21.80694285714285</v>
      </c>
      <c r="BX243">
        <v>1540.221428571429</v>
      </c>
      <c r="BY243">
        <v>1561.491428571429</v>
      </c>
      <c r="BZ243">
        <v>0.81854957142857132</v>
      </c>
      <c r="CA243">
        <v>1508.467142857143</v>
      </c>
      <c r="CB243">
        <v>33.956928571428577</v>
      </c>
      <c r="CC243">
        <v>3.512374285714285</v>
      </c>
      <c r="CD243">
        <v>3.4297</v>
      </c>
      <c r="CE243">
        <v>26.679685714285711</v>
      </c>
      <c r="CF243">
        <v>26.275685714285711</v>
      </c>
      <c r="CG243">
        <v>1199.8871428571431</v>
      </c>
      <c r="CH243">
        <v>0.49997871428571422</v>
      </c>
      <c r="CI243">
        <v>0.50002128571428572</v>
      </c>
      <c r="CJ243">
        <v>0</v>
      </c>
      <c r="CK243">
        <v>1632.0771428571429</v>
      </c>
      <c r="CL243">
        <v>4.9990899999999998</v>
      </c>
      <c r="CM243">
        <v>18766.557142857149</v>
      </c>
      <c r="CN243">
        <v>9556.8685714285712</v>
      </c>
      <c r="CO243">
        <v>43.936999999999998</v>
      </c>
      <c r="CP243">
        <v>45.936999999999998</v>
      </c>
      <c r="CQ243">
        <v>44.811999999999998</v>
      </c>
      <c r="CR243">
        <v>44.875</v>
      </c>
      <c r="CS243">
        <v>45.186999999999998</v>
      </c>
      <c r="CT243">
        <v>597.41857142857134</v>
      </c>
      <c r="CU243">
        <v>597.46857142857141</v>
      </c>
      <c r="CV243">
        <v>0</v>
      </c>
      <c r="CW243">
        <v>1670962049.2</v>
      </c>
      <c r="CX243">
        <v>0</v>
      </c>
      <c r="CY243">
        <v>1670954496.5999999</v>
      </c>
      <c r="CZ243" t="s">
        <v>356</v>
      </c>
      <c r="DA243">
        <v>1670954495.5999999</v>
      </c>
      <c r="DB243">
        <v>1670954496.5999999</v>
      </c>
      <c r="DC243">
        <v>16</v>
      </c>
      <c r="DD243">
        <v>-7.6999999999999999E-2</v>
      </c>
      <c r="DE243">
        <v>-1.0999999999999999E-2</v>
      </c>
      <c r="DF243">
        <v>-4.38</v>
      </c>
      <c r="DG243">
        <v>0.152</v>
      </c>
      <c r="DH243">
        <v>415</v>
      </c>
      <c r="DI243">
        <v>32</v>
      </c>
      <c r="DJ243">
        <v>0.4</v>
      </c>
      <c r="DK243">
        <v>0.41</v>
      </c>
      <c r="DL243">
        <v>-21.74159024390244</v>
      </c>
      <c r="DM243">
        <v>-0.31337142857148709</v>
      </c>
      <c r="DN243">
        <v>6.2575206673125605E-2</v>
      </c>
      <c r="DO243">
        <v>0</v>
      </c>
      <c r="DP243">
        <v>0.82865846341463423</v>
      </c>
      <c r="DQ243">
        <v>-3.6960773519167107E-2</v>
      </c>
      <c r="DR243">
        <v>5.166649152804334E-3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368</v>
      </c>
      <c r="EA243">
        <v>3.2956400000000001</v>
      </c>
      <c r="EB243">
        <v>2.6250300000000002</v>
      </c>
      <c r="EC243">
        <v>0.238514</v>
      </c>
      <c r="ED243">
        <v>0.23849000000000001</v>
      </c>
      <c r="EE243">
        <v>0.14102700000000001</v>
      </c>
      <c r="EF243">
        <v>0.13728599999999999</v>
      </c>
      <c r="EG243">
        <v>22984.9</v>
      </c>
      <c r="EH243">
        <v>23383</v>
      </c>
      <c r="EI243">
        <v>28098.9</v>
      </c>
      <c r="EJ243">
        <v>29573.9</v>
      </c>
      <c r="EK243">
        <v>33216.6</v>
      </c>
      <c r="EL243">
        <v>35424.5</v>
      </c>
      <c r="EM243">
        <v>39659.4</v>
      </c>
      <c r="EN243">
        <v>42267.6</v>
      </c>
      <c r="EO243">
        <v>2.1503700000000001</v>
      </c>
      <c r="EP243">
        <v>2.1689699999999998</v>
      </c>
      <c r="EQ243">
        <v>0.12540100000000001</v>
      </c>
      <c r="ER243">
        <v>0</v>
      </c>
      <c r="ES243">
        <v>30.845199999999998</v>
      </c>
      <c r="ET243">
        <v>999.9</v>
      </c>
      <c r="EU243">
        <v>70.900000000000006</v>
      </c>
      <c r="EV243">
        <v>35.1</v>
      </c>
      <c r="EW243">
        <v>39.869399999999999</v>
      </c>
      <c r="EX243">
        <v>57.876300000000001</v>
      </c>
      <c r="EY243">
        <v>-3.2331699999999999</v>
      </c>
      <c r="EZ243">
        <v>2</v>
      </c>
      <c r="FA243">
        <v>0.55122199999999999</v>
      </c>
      <c r="FB243">
        <v>0.38916099999999998</v>
      </c>
      <c r="FC243">
        <v>20.271000000000001</v>
      </c>
      <c r="FD243">
        <v>5.2181899999999999</v>
      </c>
      <c r="FE243">
        <v>12.007400000000001</v>
      </c>
      <c r="FF243">
        <v>4.9859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1.8658600000000001</v>
      </c>
      <c r="FM243">
        <v>1.8623000000000001</v>
      </c>
      <c r="FN243">
        <v>1.86432</v>
      </c>
      <c r="FO243">
        <v>1.8603499999999999</v>
      </c>
      <c r="FP243">
        <v>1.86111</v>
      </c>
      <c r="FQ243">
        <v>1.8602000000000001</v>
      </c>
      <c r="FR243">
        <v>1.86188</v>
      </c>
      <c r="FS243">
        <v>1.8584700000000001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-5.8</v>
      </c>
      <c r="GH243">
        <v>0.1525</v>
      </c>
      <c r="GI243">
        <v>-3.43048097447471</v>
      </c>
      <c r="GJ243">
        <v>-2.7043828418459848E-3</v>
      </c>
      <c r="GK243">
        <v>1.1637646390227569E-6</v>
      </c>
      <c r="GL243">
        <v>-2.7935288173591201E-10</v>
      </c>
      <c r="GM243">
        <v>0.15243500000000409</v>
      </c>
      <c r="GN243">
        <v>0</v>
      </c>
      <c r="GO243">
        <v>0</v>
      </c>
      <c r="GP243">
        <v>0</v>
      </c>
      <c r="GQ243">
        <v>5</v>
      </c>
      <c r="GR243">
        <v>2087</v>
      </c>
      <c r="GS243">
        <v>4</v>
      </c>
      <c r="GT243">
        <v>31</v>
      </c>
      <c r="GU243">
        <v>125.3</v>
      </c>
      <c r="GV243">
        <v>125.3</v>
      </c>
      <c r="GW243">
        <v>3.8610799999999998</v>
      </c>
      <c r="GX243">
        <v>2.5109900000000001</v>
      </c>
      <c r="GY243">
        <v>2.04834</v>
      </c>
      <c r="GZ243">
        <v>2.6184099999999999</v>
      </c>
      <c r="HA243">
        <v>2.1972700000000001</v>
      </c>
      <c r="HB243">
        <v>2.36572</v>
      </c>
      <c r="HC243">
        <v>40.527500000000003</v>
      </c>
      <c r="HD243">
        <v>13.238899999999999</v>
      </c>
      <c r="HE243">
        <v>18</v>
      </c>
      <c r="HF243">
        <v>654.779</v>
      </c>
      <c r="HG243">
        <v>744.45399999999995</v>
      </c>
      <c r="HH243">
        <v>30.9998</v>
      </c>
      <c r="HI243">
        <v>34.2151</v>
      </c>
      <c r="HJ243">
        <v>29.9999</v>
      </c>
      <c r="HK243">
        <v>34.046999999999997</v>
      </c>
      <c r="HL243">
        <v>34.028199999999998</v>
      </c>
      <c r="HM243">
        <v>77.278000000000006</v>
      </c>
      <c r="HN243">
        <v>19.0151</v>
      </c>
      <c r="HO243">
        <v>100</v>
      </c>
      <c r="HP243">
        <v>31</v>
      </c>
      <c r="HQ243">
        <v>1524.3</v>
      </c>
      <c r="HR243">
        <v>33.9101</v>
      </c>
      <c r="HS243">
        <v>99.0077</v>
      </c>
      <c r="HT243">
        <v>98.018500000000003</v>
      </c>
    </row>
    <row r="244" spans="1:228" x14ac:dyDescent="0.2">
      <c r="A244">
        <v>229</v>
      </c>
      <c r="B244">
        <v>1670962020.5999999</v>
      </c>
      <c r="C244">
        <v>910.59999990463257</v>
      </c>
      <c r="D244" t="s">
        <v>817</v>
      </c>
      <c r="E244" t="s">
        <v>818</v>
      </c>
      <c r="F244">
        <v>4</v>
      </c>
      <c r="G244">
        <v>1670962018.2874999</v>
      </c>
      <c r="H244">
        <f t="shared" si="102"/>
        <v>2.0284735421301431E-3</v>
      </c>
      <c r="I244">
        <f t="shared" si="103"/>
        <v>2.028473542130143</v>
      </c>
      <c r="J244">
        <f t="shared" si="104"/>
        <v>25.407077531095904</v>
      </c>
      <c r="K244">
        <f t="shared" si="105"/>
        <v>1492.8987500000001</v>
      </c>
      <c r="L244">
        <f t="shared" si="106"/>
        <v>1150.2160585461284</v>
      </c>
      <c r="M244">
        <f t="shared" si="107"/>
        <v>116.2894193991213</v>
      </c>
      <c r="N244">
        <f t="shared" si="108"/>
        <v>150.93540693442819</v>
      </c>
      <c r="O244">
        <f t="shared" si="109"/>
        <v>0.13340971736930085</v>
      </c>
      <c r="P244">
        <f t="shared" si="110"/>
        <v>3.6670305378110366</v>
      </c>
      <c r="Q244">
        <f t="shared" si="111"/>
        <v>0.13077083679570398</v>
      </c>
      <c r="R244">
        <f t="shared" si="112"/>
        <v>8.196451837384644E-2</v>
      </c>
      <c r="S244">
        <f t="shared" si="113"/>
        <v>226.11194135936557</v>
      </c>
      <c r="T244">
        <f t="shared" si="114"/>
        <v>33.577085539866644</v>
      </c>
      <c r="U244">
        <f t="shared" si="115"/>
        <v>32.877974999999999</v>
      </c>
      <c r="V244">
        <f t="shared" si="116"/>
        <v>5.0175710835056231</v>
      </c>
      <c r="W244">
        <f t="shared" si="117"/>
        <v>69.872829677654352</v>
      </c>
      <c r="X244">
        <f t="shared" si="118"/>
        <v>3.5154878939069039</v>
      </c>
      <c r="Y244">
        <f t="shared" si="119"/>
        <v>5.0312659586350952</v>
      </c>
      <c r="Z244">
        <f t="shared" si="120"/>
        <v>1.5020831895987192</v>
      </c>
      <c r="AA244">
        <f t="shared" si="121"/>
        <v>-89.455683207939316</v>
      </c>
      <c r="AB244">
        <f t="shared" si="122"/>
        <v>9.583359668433534</v>
      </c>
      <c r="AC244">
        <f t="shared" si="123"/>
        <v>0.59794649705848613</v>
      </c>
      <c r="AD244">
        <f t="shared" si="124"/>
        <v>146.83756431691828</v>
      </c>
      <c r="AE244">
        <f t="shared" si="125"/>
        <v>49.313398901111206</v>
      </c>
      <c r="AF244">
        <f t="shared" si="126"/>
        <v>2.0319803613481655</v>
      </c>
      <c r="AG244">
        <f t="shared" si="127"/>
        <v>25.407077531095904</v>
      </c>
      <c r="AH244">
        <v>1567.6793018141111</v>
      </c>
      <c r="AI244">
        <v>1549.8676363636359</v>
      </c>
      <c r="AJ244">
        <v>1.759994912534977</v>
      </c>
      <c r="AK244">
        <v>64.07577277955869</v>
      </c>
      <c r="AL244">
        <f t="shared" si="128"/>
        <v>2.028473542130143</v>
      </c>
      <c r="AM244">
        <v>33.957177860077081</v>
      </c>
      <c r="AN244">
        <v>34.770880419580443</v>
      </c>
      <c r="AO244">
        <v>-6.6030550636837575E-5</v>
      </c>
      <c r="AP244">
        <v>91.892419978846732</v>
      </c>
      <c r="AQ244">
        <v>35</v>
      </c>
      <c r="AR244">
        <v>5</v>
      </c>
      <c r="AS244">
        <f t="shared" si="129"/>
        <v>1</v>
      </c>
      <c r="AT244">
        <f t="shared" si="130"/>
        <v>0</v>
      </c>
      <c r="AU244">
        <f t="shared" si="131"/>
        <v>47107.990406159144</v>
      </c>
      <c r="AV244">
        <f t="shared" si="132"/>
        <v>1199.9849999999999</v>
      </c>
      <c r="AW244">
        <f t="shared" si="133"/>
        <v>1025.9119260929353</v>
      </c>
      <c r="AX244">
        <f t="shared" si="134"/>
        <v>0.85493729179359368</v>
      </c>
      <c r="AY244">
        <f t="shared" si="135"/>
        <v>0.18842897316163584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1670962018.2874999</v>
      </c>
      <c r="BF244">
        <v>1492.8987500000001</v>
      </c>
      <c r="BG244">
        <v>1514.64375</v>
      </c>
      <c r="BH244">
        <v>34.771612500000003</v>
      </c>
      <c r="BI244">
        <v>33.956874999999997</v>
      </c>
      <c r="BJ244">
        <v>1498.70875</v>
      </c>
      <c r="BK244">
        <v>34.619149999999998</v>
      </c>
      <c r="BL244">
        <v>649.97350000000006</v>
      </c>
      <c r="BM244">
        <v>101.002375</v>
      </c>
      <c r="BN244">
        <v>9.9864475000000008E-2</v>
      </c>
      <c r="BO244">
        <v>32.926450000000003</v>
      </c>
      <c r="BP244">
        <v>32.877974999999999</v>
      </c>
      <c r="BQ244">
        <v>999.9</v>
      </c>
      <c r="BR244">
        <v>0</v>
      </c>
      <c r="BS244">
        <v>0</v>
      </c>
      <c r="BT244">
        <v>8967.7337499999994</v>
      </c>
      <c r="BU244">
        <v>0</v>
      </c>
      <c r="BV244">
        <v>1076.7112500000001</v>
      </c>
      <c r="BW244">
        <v>-21.745162499999999</v>
      </c>
      <c r="BX244">
        <v>1546.67875</v>
      </c>
      <c r="BY244">
        <v>1567.88375</v>
      </c>
      <c r="BZ244">
        <v>0.81472737499999992</v>
      </c>
      <c r="CA244">
        <v>1514.64375</v>
      </c>
      <c r="CB244">
        <v>33.956874999999997</v>
      </c>
      <c r="CC244">
        <v>3.5120049999999998</v>
      </c>
      <c r="CD244">
        <v>3.4297162499999998</v>
      </c>
      <c r="CE244">
        <v>26.677900000000001</v>
      </c>
      <c r="CF244">
        <v>26.2758</v>
      </c>
      <c r="CG244">
        <v>1199.9849999999999</v>
      </c>
      <c r="CH244">
        <v>0.50000599999999995</v>
      </c>
      <c r="CI244">
        <v>0.49999399999999988</v>
      </c>
      <c r="CJ244">
        <v>0</v>
      </c>
      <c r="CK244">
        <v>1633.6937499999999</v>
      </c>
      <c r="CL244">
        <v>4.9990899999999998</v>
      </c>
      <c r="CM244">
        <v>18783.25</v>
      </c>
      <c r="CN244">
        <v>9557.7800000000007</v>
      </c>
      <c r="CO244">
        <v>43.936999999999998</v>
      </c>
      <c r="CP244">
        <v>45.936999999999998</v>
      </c>
      <c r="CQ244">
        <v>44.811999999999998</v>
      </c>
      <c r="CR244">
        <v>44.875</v>
      </c>
      <c r="CS244">
        <v>45.186999999999998</v>
      </c>
      <c r="CT244">
        <v>597.50125000000003</v>
      </c>
      <c r="CU244">
        <v>597.4837500000001</v>
      </c>
      <c r="CV244">
        <v>0</v>
      </c>
      <c r="CW244">
        <v>1670962053.4000001</v>
      </c>
      <c r="CX244">
        <v>0</v>
      </c>
      <c r="CY244">
        <v>1670954496.5999999</v>
      </c>
      <c r="CZ244" t="s">
        <v>356</v>
      </c>
      <c r="DA244">
        <v>1670954495.5999999</v>
      </c>
      <c r="DB244">
        <v>1670954496.5999999</v>
      </c>
      <c r="DC244">
        <v>16</v>
      </c>
      <c r="DD244">
        <v>-7.6999999999999999E-2</v>
      </c>
      <c r="DE244">
        <v>-1.0999999999999999E-2</v>
      </c>
      <c r="DF244">
        <v>-4.38</v>
      </c>
      <c r="DG244">
        <v>0.152</v>
      </c>
      <c r="DH244">
        <v>415</v>
      </c>
      <c r="DI244">
        <v>32</v>
      </c>
      <c r="DJ244">
        <v>0.4</v>
      </c>
      <c r="DK244">
        <v>0.41</v>
      </c>
      <c r="DL244">
        <v>-21.746722500000001</v>
      </c>
      <c r="DM244">
        <v>-0.28889718574102852</v>
      </c>
      <c r="DN244">
        <v>6.5960531712153131E-2</v>
      </c>
      <c r="DO244">
        <v>0</v>
      </c>
      <c r="DP244">
        <v>0.82599857500000007</v>
      </c>
      <c r="DQ244">
        <v>-7.0114998123827918E-2</v>
      </c>
      <c r="DR244">
        <v>7.2590707011555584E-3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368</v>
      </c>
      <c r="EA244">
        <v>3.29556</v>
      </c>
      <c r="EB244">
        <v>2.6250200000000001</v>
      </c>
      <c r="EC244">
        <v>0.23916100000000001</v>
      </c>
      <c r="ED244">
        <v>0.239125</v>
      </c>
      <c r="EE244">
        <v>0.14102000000000001</v>
      </c>
      <c r="EF244">
        <v>0.13728299999999999</v>
      </c>
      <c r="EG244">
        <v>22965.1</v>
      </c>
      <c r="EH244">
        <v>23363.8</v>
      </c>
      <c r="EI244">
        <v>28098.7</v>
      </c>
      <c r="EJ244">
        <v>29574.400000000001</v>
      </c>
      <c r="EK244">
        <v>33217</v>
      </c>
      <c r="EL244">
        <v>35425.1</v>
      </c>
      <c r="EM244">
        <v>39659.4</v>
      </c>
      <c r="EN244">
        <v>42268.1</v>
      </c>
      <c r="EO244">
        <v>2.1496300000000002</v>
      </c>
      <c r="EP244">
        <v>2.1690200000000002</v>
      </c>
      <c r="EQ244">
        <v>0.124719</v>
      </c>
      <c r="ER244">
        <v>0</v>
      </c>
      <c r="ES244">
        <v>30.846900000000002</v>
      </c>
      <c r="ET244">
        <v>999.9</v>
      </c>
      <c r="EU244">
        <v>70.900000000000006</v>
      </c>
      <c r="EV244">
        <v>35.1</v>
      </c>
      <c r="EW244">
        <v>39.8688</v>
      </c>
      <c r="EX244">
        <v>57.786299999999997</v>
      </c>
      <c r="EY244">
        <v>-3.0208400000000002</v>
      </c>
      <c r="EZ244">
        <v>2</v>
      </c>
      <c r="FA244">
        <v>0.55125999999999997</v>
      </c>
      <c r="FB244">
        <v>0.38916099999999998</v>
      </c>
      <c r="FC244">
        <v>20.270900000000001</v>
      </c>
      <c r="FD244">
        <v>5.2183400000000004</v>
      </c>
      <c r="FE244">
        <v>12.0077</v>
      </c>
      <c r="FF244">
        <v>4.9852499999999997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1.86229</v>
      </c>
      <c r="FN244">
        <v>1.86432</v>
      </c>
      <c r="FO244">
        <v>1.8603499999999999</v>
      </c>
      <c r="FP244">
        <v>1.86111</v>
      </c>
      <c r="FQ244">
        <v>1.8602000000000001</v>
      </c>
      <c r="FR244">
        <v>1.86188</v>
      </c>
      <c r="FS244">
        <v>1.85849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-5.82</v>
      </c>
      <c r="GH244">
        <v>0.15240000000000001</v>
      </c>
      <c r="GI244">
        <v>-3.43048097447471</v>
      </c>
      <c r="GJ244">
        <v>-2.7043828418459848E-3</v>
      </c>
      <c r="GK244">
        <v>1.1637646390227569E-6</v>
      </c>
      <c r="GL244">
        <v>-2.7935288173591201E-10</v>
      </c>
      <c r="GM244">
        <v>0.15243500000000409</v>
      </c>
      <c r="GN244">
        <v>0</v>
      </c>
      <c r="GO244">
        <v>0</v>
      </c>
      <c r="GP244">
        <v>0</v>
      </c>
      <c r="GQ244">
        <v>5</v>
      </c>
      <c r="GR244">
        <v>2087</v>
      </c>
      <c r="GS244">
        <v>4</v>
      </c>
      <c r="GT244">
        <v>31</v>
      </c>
      <c r="GU244">
        <v>125.4</v>
      </c>
      <c r="GV244">
        <v>125.4</v>
      </c>
      <c r="GW244">
        <v>3.8757299999999999</v>
      </c>
      <c r="GX244">
        <v>2.5122100000000001</v>
      </c>
      <c r="GY244">
        <v>2.04834</v>
      </c>
      <c r="GZ244">
        <v>2.6171899999999999</v>
      </c>
      <c r="HA244">
        <v>2.1972700000000001</v>
      </c>
      <c r="HB244">
        <v>2.34253</v>
      </c>
      <c r="HC244">
        <v>40.527500000000003</v>
      </c>
      <c r="HD244">
        <v>13.221399999999999</v>
      </c>
      <c r="HE244">
        <v>18</v>
      </c>
      <c r="HF244">
        <v>654.197</v>
      </c>
      <c r="HG244">
        <v>744.53300000000002</v>
      </c>
      <c r="HH244">
        <v>31</v>
      </c>
      <c r="HI244">
        <v>34.214700000000001</v>
      </c>
      <c r="HJ244">
        <v>30</v>
      </c>
      <c r="HK244">
        <v>34.048400000000001</v>
      </c>
      <c r="HL244">
        <v>34.030700000000003</v>
      </c>
      <c r="HM244">
        <v>77.541799999999995</v>
      </c>
      <c r="HN244">
        <v>19.0151</v>
      </c>
      <c r="HO244">
        <v>100</v>
      </c>
      <c r="HP244">
        <v>31</v>
      </c>
      <c r="HQ244">
        <v>1530.98</v>
      </c>
      <c r="HR244">
        <v>33.9101</v>
      </c>
      <c r="HS244">
        <v>99.007400000000004</v>
      </c>
      <c r="HT244">
        <v>98.019900000000007</v>
      </c>
    </row>
    <row r="245" spans="1:228" x14ac:dyDescent="0.2">
      <c r="A245">
        <v>230</v>
      </c>
      <c r="B245">
        <v>1670962024.5999999</v>
      </c>
      <c r="C245">
        <v>914.59999990463257</v>
      </c>
      <c r="D245" t="s">
        <v>819</v>
      </c>
      <c r="E245" t="s">
        <v>820</v>
      </c>
      <c r="F245">
        <v>4</v>
      </c>
      <c r="G245">
        <v>1670962022.5999999</v>
      </c>
      <c r="H245">
        <f t="shared" si="102"/>
        <v>2.0269815889939168E-3</v>
      </c>
      <c r="I245">
        <f t="shared" si="103"/>
        <v>2.0269815889939169</v>
      </c>
      <c r="J245">
        <f t="shared" si="104"/>
        <v>26.273205346862174</v>
      </c>
      <c r="K245">
        <f t="shared" si="105"/>
        <v>1500.0728571428569</v>
      </c>
      <c r="L245">
        <f t="shared" si="106"/>
        <v>1146.7917974146412</v>
      </c>
      <c r="M245">
        <f t="shared" si="107"/>
        <v>115.94358290141885</v>
      </c>
      <c r="N245">
        <f t="shared" si="108"/>
        <v>151.66120132914247</v>
      </c>
      <c r="O245">
        <f t="shared" si="109"/>
        <v>0.13340335231900233</v>
      </c>
      <c r="P245">
        <f t="shared" si="110"/>
        <v>3.6716981763004042</v>
      </c>
      <c r="Q245">
        <f t="shared" si="111"/>
        <v>0.13076800380052309</v>
      </c>
      <c r="R245">
        <f t="shared" si="112"/>
        <v>8.1962441832606786E-2</v>
      </c>
      <c r="S245">
        <f t="shared" si="113"/>
        <v>226.12260823582019</v>
      </c>
      <c r="T245">
        <f t="shared" si="114"/>
        <v>33.573407494037014</v>
      </c>
      <c r="U245">
        <f t="shared" si="115"/>
        <v>32.87368571428572</v>
      </c>
      <c r="V245">
        <f t="shared" si="116"/>
        <v>5.0163608629605854</v>
      </c>
      <c r="W245">
        <f t="shared" si="117"/>
        <v>69.882603339753217</v>
      </c>
      <c r="X245">
        <f t="shared" si="118"/>
        <v>3.5153344576006176</v>
      </c>
      <c r="Y245">
        <f t="shared" si="119"/>
        <v>5.0303427313803217</v>
      </c>
      <c r="Z245">
        <f t="shared" si="120"/>
        <v>1.5010264053599678</v>
      </c>
      <c r="AA245">
        <f t="shared" si="121"/>
        <v>-89.389888074631727</v>
      </c>
      <c r="AB245">
        <f t="shared" si="122"/>
        <v>9.798455307995388</v>
      </c>
      <c r="AC245">
        <f t="shared" si="123"/>
        <v>0.61056741264928915</v>
      </c>
      <c r="AD245">
        <f t="shared" si="124"/>
        <v>147.14174288183315</v>
      </c>
      <c r="AE245">
        <f t="shared" si="125"/>
        <v>49.373395805836935</v>
      </c>
      <c r="AF245">
        <f t="shared" si="126"/>
        <v>2.0356964213154285</v>
      </c>
      <c r="AG245">
        <f t="shared" si="127"/>
        <v>26.273205346862174</v>
      </c>
      <c r="AH245">
        <v>1574.6198639147101</v>
      </c>
      <c r="AI245">
        <v>1556.6632727272729</v>
      </c>
      <c r="AJ245">
        <v>1.7020823696030181</v>
      </c>
      <c r="AK245">
        <v>64.07577277955869</v>
      </c>
      <c r="AL245">
        <f t="shared" si="128"/>
        <v>2.0269815889939169</v>
      </c>
      <c r="AM245">
        <v>33.95597399667848</v>
      </c>
      <c r="AN245">
        <v>34.76866993006994</v>
      </c>
      <c r="AO245">
        <v>-5.7183490640437434E-7</v>
      </c>
      <c r="AP245">
        <v>91.892419978846732</v>
      </c>
      <c r="AQ245">
        <v>34</v>
      </c>
      <c r="AR245">
        <v>5</v>
      </c>
      <c r="AS245">
        <f t="shared" si="129"/>
        <v>1</v>
      </c>
      <c r="AT245">
        <f t="shared" si="130"/>
        <v>0</v>
      </c>
      <c r="AU245">
        <f t="shared" si="131"/>
        <v>47191.898099602637</v>
      </c>
      <c r="AV245">
        <f t="shared" si="132"/>
        <v>1200.031428571428</v>
      </c>
      <c r="AW245">
        <f t="shared" si="133"/>
        <v>1025.9526135936887</v>
      </c>
      <c r="AX245">
        <f t="shared" si="134"/>
        <v>0.85493812009159575</v>
      </c>
      <c r="AY245">
        <f t="shared" si="135"/>
        <v>0.18843057177677991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1670962022.5999999</v>
      </c>
      <c r="BF245">
        <v>1500.0728571428569</v>
      </c>
      <c r="BG245">
        <v>1521.85</v>
      </c>
      <c r="BH245">
        <v>34.769985714285717</v>
      </c>
      <c r="BI245">
        <v>33.953800000000001</v>
      </c>
      <c r="BJ245">
        <v>1505.8885714285709</v>
      </c>
      <c r="BK245">
        <v>34.617542857142858</v>
      </c>
      <c r="BL245">
        <v>650.00785714285723</v>
      </c>
      <c r="BM245">
        <v>101.0024285714286</v>
      </c>
      <c r="BN245">
        <v>0.1001282857142857</v>
      </c>
      <c r="BO245">
        <v>32.923185714285722</v>
      </c>
      <c r="BP245">
        <v>32.87368571428572</v>
      </c>
      <c r="BQ245">
        <v>999.89999999999986</v>
      </c>
      <c r="BR245">
        <v>0</v>
      </c>
      <c r="BS245">
        <v>0</v>
      </c>
      <c r="BT245">
        <v>8983.84</v>
      </c>
      <c r="BU245">
        <v>0</v>
      </c>
      <c r="BV245">
        <v>929.02899999999988</v>
      </c>
      <c r="BW245">
        <v>-21.777371428571431</v>
      </c>
      <c r="BX245">
        <v>1554.1085714285709</v>
      </c>
      <c r="BY245">
        <v>1575.3371428571429</v>
      </c>
      <c r="BZ245">
        <v>0.81618214285714286</v>
      </c>
      <c r="CA245">
        <v>1521.85</v>
      </c>
      <c r="CB245">
        <v>33.953800000000001</v>
      </c>
      <c r="CC245">
        <v>3.5118471428571429</v>
      </c>
      <c r="CD245">
        <v>3.4294114285714281</v>
      </c>
      <c r="CE245">
        <v>26.677114285714289</v>
      </c>
      <c r="CF245">
        <v>26.274271428571431</v>
      </c>
      <c r="CG245">
        <v>1200.031428571428</v>
      </c>
      <c r="CH245">
        <v>0.49998071428571422</v>
      </c>
      <c r="CI245">
        <v>0.50001928571428567</v>
      </c>
      <c r="CJ245">
        <v>0</v>
      </c>
      <c r="CK245">
        <v>1635.6671428571431</v>
      </c>
      <c r="CL245">
        <v>4.9990899999999998</v>
      </c>
      <c r="CM245">
        <v>18803.099999999999</v>
      </c>
      <c r="CN245">
        <v>9558.0500000000011</v>
      </c>
      <c r="CO245">
        <v>43.936999999999998</v>
      </c>
      <c r="CP245">
        <v>45.946000000000012</v>
      </c>
      <c r="CQ245">
        <v>44.811999999999998</v>
      </c>
      <c r="CR245">
        <v>44.875</v>
      </c>
      <c r="CS245">
        <v>45.151571428571437</v>
      </c>
      <c r="CT245">
        <v>597.49142857142863</v>
      </c>
      <c r="CU245">
        <v>597.54</v>
      </c>
      <c r="CV245">
        <v>0</v>
      </c>
      <c r="CW245">
        <v>1670962057</v>
      </c>
      <c r="CX245">
        <v>0</v>
      </c>
      <c r="CY245">
        <v>1670954496.5999999</v>
      </c>
      <c r="CZ245" t="s">
        <v>356</v>
      </c>
      <c r="DA245">
        <v>1670954495.5999999</v>
      </c>
      <c r="DB245">
        <v>1670954496.5999999</v>
      </c>
      <c r="DC245">
        <v>16</v>
      </c>
      <c r="DD245">
        <v>-7.6999999999999999E-2</v>
      </c>
      <c r="DE245">
        <v>-1.0999999999999999E-2</v>
      </c>
      <c r="DF245">
        <v>-4.38</v>
      </c>
      <c r="DG245">
        <v>0.152</v>
      </c>
      <c r="DH245">
        <v>415</v>
      </c>
      <c r="DI245">
        <v>32</v>
      </c>
      <c r="DJ245">
        <v>0.4</v>
      </c>
      <c r="DK245">
        <v>0.41</v>
      </c>
      <c r="DL245">
        <v>-21.76254390243902</v>
      </c>
      <c r="DM245">
        <v>-0.112925435540042</v>
      </c>
      <c r="DN245">
        <v>5.4785430895717933E-2</v>
      </c>
      <c r="DO245">
        <v>0</v>
      </c>
      <c r="DP245">
        <v>0.82243631707317078</v>
      </c>
      <c r="DQ245">
        <v>-7.0661937282227333E-2</v>
      </c>
      <c r="DR245">
        <v>7.3816014173640199E-3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368</v>
      </c>
      <c r="EA245">
        <v>3.2957000000000001</v>
      </c>
      <c r="EB245">
        <v>2.6252800000000001</v>
      </c>
      <c r="EC245">
        <v>0.239789</v>
      </c>
      <c r="ED245">
        <v>0.23974999999999999</v>
      </c>
      <c r="EE245">
        <v>0.141014</v>
      </c>
      <c r="EF245">
        <v>0.137269</v>
      </c>
      <c r="EG245">
        <v>22946</v>
      </c>
      <c r="EH245">
        <v>23344.2</v>
      </c>
      <c r="EI245">
        <v>28098.6</v>
      </c>
      <c r="EJ245">
        <v>29574</v>
      </c>
      <c r="EK245">
        <v>33217.1</v>
      </c>
      <c r="EL245">
        <v>35425.5</v>
      </c>
      <c r="EM245">
        <v>39659.199999999997</v>
      </c>
      <c r="EN245">
        <v>42267.9</v>
      </c>
      <c r="EO245">
        <v>2.1503999999999999</v>
      </c>
      <c r="EP245">
        <v>2.1688700000000001</v>
      </c>
      <c r="EQ245">
        <v>0.124976</v>
      </c>
      <c r="ER245">
        <v>0</v>
      </c>
      <c r="ES245">
        <v>30.849299999999999</v>
      </c>
      <c r="ET245">
        <v>999.9</v>
      </c>
      <c r="EU245">
        <v>70.900000000000006</v>
      </c>
      <c r="EV245">
        <v>35.1</v>
      </c>
      <c r="EW245">
        <v>39.871600000000001</v>
      </c>
      <c r="EX245">
        <v>57.606299999999997</v>
      </c>
      <c r="EY245">
        <v>-3.16106</v>
      </c>
      <c r="EZ245">
        <v>2</v>
      </c>
      <c r="FA245">
        <v>0.55130100000000004</v>
      </c>
      <c r="FB245">
        <v>0.38851000000000002</v>
      </c>
      <c r="FC245">
        <v>20.271000000000001</v>
      </c>
      <c r="FD245">
        <v>5.2184900000000001</v>
      </c>
      <c r="FE245">
        <v>12.0082</v>
      </c>
      <c r="FF245">
        <v>4.9861000000000004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1.8623000000000001</v>
      </c>
      <c r="FN245">
        <v>1.8643099999999999</v>
      </c>
      <c r="FO245">
        <v>1.8603499999999999</v>
      </c>
      <c r="FP245">
        <v>1.86111</v>
      </c>
      <c r="FQ245">
        <v>1.8602000000000001</v>
      </c>
      <c r="FR245">
        <v>1.86189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-5.82</v>
      </c>
      <c r="GH245">
        <v>0.15240000000000001</v>
      </c>
      <c r="GI245">
        <v>-3.43048097447471</v>
      </c>
      <c r="GJ245">
        <v>-2.7043828418459848E-3</v>
      </c>
      <c r="GK245">
        <v>1.1637646390227569E-6</v>
      </c>
      <c r="GL245">
        <v>-2.7935288173591201E-10</v>
      </c>
      <c r="GM245">
        <v>0.15243500000000409</v>
      </c>
      <c r="GN245">
        <v>0</v>
      </c>
      <c r="GO245">
        <v>0</v>
      </c>
      <c r="GP245">
        <v>0</v>
      </c>
      <c r="GQ245">
        <v>5</v>
      </c>
      <c r="GR245">
        <v>2087</v>
      </c>
      <c r="GS245">
        <v>4</v>
      </c>
      <c r="GT245">
        <v>31</v>
      </c>
      <c r="GU245">
        <v>125.5</v>
      </c>
      <c r="GV245">
        <v>125.5</v>
      </c>
      <c r="GW245">
        <v>3.88794</v>
      </c>
      <c r="GX245">
        <v>2.51709</v>
      </c>
      <c r="GY245">
        <v>2.04834</v>
      </c>
      <c r="GZ245">
        <v>2.6171899999999999</v>
      </c>
      <c r="HA245">
        <v>2.1972700000000001</v>
      </c>
      <c r="HB245">
        <v>2.2936999999999999</v>
      </c>
      <c r="HC245">
        <v>40.553100000000001</v>
      </c>
      <c r="HD245">
        <v>13.221399999999999</v>
      </c>
      <c r="HE245">
        <v>18</v>
      </c>
      <c r="HF245">
        <v>654.83000000000004</v>
      </c>
      <c r="HG245">
        <v>744.40499999999997</v>
      </c>
      <c r="HH245">
        <v>30.9999</v>
      </c>
      <c r="HI245">
        <v>34.214799999999997</v>
      </c>
      <c r="HJ245">
        <v>30</v>
      </c>
      <c r="HK245">
        <v>34.049999999999997</v>
      </c>
      <c r="HL245">
        <v>34.031999999999996</v>
      </c>
      <c r="HM245">
        <v>77.805899999999994</v>
      </c>
      <c r="HN245">
        <v>19.0151</v>
      </c>
      <c r="HO245">
        <v>100</v>
      </c>
      <c r="HP245">
        <v>31</v>
      </c>
      <c r="HQ245">
        <v>1537.66</v>
      </c>
      <c r="HR245">
        <v>33.9101</v>
      </c>
      <c r="HS245">
        <v>99.007000000000005</v>
      </c>
      <c r="HT245">
        <v>98.019099999999995</v>
      </c>
    </row>
    <row r="246" spans="1:228" x14ac:dyDescent="0.2">
      <c r="A246">
        <v>231</v>
      </c>
      <c r="B246">
        <v>1670962028.5999999</v>
      </c>
      <c r="C246">
        <v>918.59999990463257</v>
      </c>
      <c r="D246" t="s">
        <v>821</v>
      </c>
      <c r="E246" t="s">
        <v>822</v>
      </c>
      <c r="F246">
        <v>4</v>
      </c>
      <c r="G246">
        <v>1670962026.2874999</v>
      </c>
      <c r="H246">
        <f t="shared" si="102"/>
        <v>2.0198610508696982E-3</v>
      </c>
      <c r="I246">
        <f t="shared" si="103"/>
        <v>2.0198610508696984</v>
      </c>
      <c r="J246">
        <f t="shared" si="104"/>
        <v>25.192048349187306</v>
      </c>
      <c r="K246">
        <f t="shared" si="105"/>
        <v>1506.3150000000001</v>
      </c>
      <c r="L246">
        <f t="shared" si="106"/>
        <v>1164.386678152161</v>
      </c>
      <c r="M246">
        <f t="shared" si="107"/>
        <v>117.72186818980057</v>
      </c>
      <c r="N246">
        <f t="shared" si="108"/>
        <v>152.29151896836339</v>
      </c>
      <c r="O246">
        <f t="shared" si="109"/>
        <v>0.13274363566570152</v>
      </c>
      <c r="P246">
        <f t="shared" si="110"/>
        <v>3.6736291155899861</v>
      </c>
      <c r="Q246">
        <f t="shared" si="111"/>
        <v>0.13013535562906395</v>
      </c>
      <c r="R246">
        <f t="shared" si="112"/>
        <v>8.1564672231784957E-2</v>
      </c>
      <c r="S246">
        <f t="shared" si="113"/>
        <v>226.12560669748061</v>
      </c>
      <c r="T246">
        <f t="shared" si="114"/>
        <v>33.567034673656167</v>
      </c>
      <c r="U246">
        <f t="shared" si="115"/>
        <v>32.878749999999997</v>
      </c>
      <c r="V246">
        <f t="shared" si="116"/>
        <v>5.0177897765956692</v>
      </c>
      <c r="W246">
        <f t="shared" si="117"/>
        <v>69.901278986097623</v>
      </c>
      <c r="X246">
        <f t="shared" si="118"/>
        <v>3.5147795528767136</v>
      </c>
      <c r="Y246">
        <f t="shared" si="119"/>
        <v>5.0282049253716137</v>
      </c>
      <c r="Z246">
        <f t="shared" si="120"/>
        <v>1.5030102237189555</v>
      </c>
      <c r="AA246">
        <f t="shared" si="121"/>
        <v>-89.075872343353694</v>
      </c>
      <c r="AB246">
        <f t="shared" si="122"/>
        <v>7.3031930499416795</v>
      </c>
      <c r="AC246">
        <f t="shared" si="123"/>
        <v>0.45483631645607642</v>
      </c>
      <c r="AD246">
        <f t="shared" si="124"/>
        <v>144.80776372052466</v>
      </c>
      <c r="AE246">
        <f t="shared" si="125"/>
        <v>49.306967958095868</v>
      </c>
      <c r="AF246">
        <f t="shared" si="126"/>
        <v>2.0323772621008054</v>
      </c>
      <c r="AG246">
        <f t="shared" si="127"/>
        <v>25.192048349187306</v>
      </c>
      <c r="AH246">
        <v>1581.574762970233</v>
      </c>
      <c r="AI246">
        <v>1563.788121212121</v>
      </c>
      <c r="AJ246">
        <v>1.777487242016047</v>
      </c>
      <c r="AK246">
        <v>64.07577277955869</v>
      </c>
      <c r="AL246">
        <f t="shared" si="128"/>
        <v>2.0198610508696984</v>
      </c>
      <c r="AM246">
        <v>33.950952080444146</v>
      </c>
      <c r="AN246">
        <v>34.761102797202817</v>
      </c>
      <c r="AO246">
        <v>-5.6297303299701977E-5</v>
      </c>
      <c r="AP246">
        <v>91.892419978846732</v>
      </c>
      <c r="AQ246">
        <v>34</v>
      </c>
      <c r="AR246">
        <v>5</v>
      </c>
      <c r="AS246">
        <f t="shared" si="129"/>
        <v>1</v>
      </c>
      <c r="AT246">
        <f t="shared" si="130"/>
        <v>0</v>
      </c>
      <c r="AU246">
        <f t="shared" si="131"/>
        <v>47227.5705998868</v>
      </c>
      <c r="AV246">
        <f t="shared" si="132"/>
        <v>1200.0450000000001</v>
      </c>
      <c r="AW246">
        <f t="shared" si="133"/>
        <v>1025.9644449209745</v>
      </c>
      <c r="AX246">
        <f t="shared" si="134"/>
        <v>0.85493831058083192</v>
      </c>
      <c r="AY246">
        <f t="shared" si="135"/>
        <v>0.18843093942100553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1670962026.2874999</v>
      </c>
      <c r="BF246">
        <v>1506.3150000000001</v>
      </c>
      <c r="BG246">
        <v>1528.0675000000001</v>
      </c>
      <c r="BH246">
        <v>34.764674999999997</v>
      </c>
      <c r="BI246">
        <v>33.949824999999997</v>
      </c>
      <c r="BJ246">
        <v>1512.1387500000001</v>
      </c>
      <c r="BK246">
        <v>34.612225000000002</v>
      </c>
      <c r="BL246">
        <v>650.01537499999995</v>
      </c>
      <c r="BM246">
        <v>101.002</v>
      </c>
      <c r="BN246">
        <v>0.100039725</v>
      </c>
      <c r="BO246">
        <v>32.915625000000013</v>
      </c>
      <c r="BP246">
        <v>32.878749999999997</v>
      </c>
      <c r="BQ246">
        <v>999.9</v>
      </c>
      <c r="BR246">
        <v>0</v>
      </c>
      <c r="BS246">
        <v>0</v>
      </c>
      <c r="BT246">
        <v>8990.5462499999994</v>
      </c>
      <c r="BU246">
        <v>0</v>
      </c>
      <c r="BV246">
        <v>1019.2871249999999</v>
      </c>
      <c r="BW246">
        <v>-21.752487500000001</v>
      </c>
      <c r="BX246">
        <v>1560.5675000000001</v>
      </c>
      <c r="BY246">
        <v>1581.7674999999999</v>
      </c>
      <c r="BZ246">
        <v>0.81485162499999997</v>
      </c>
      <c r="CA246">
        <v>1528.0675000000001</v>
      </c>
      <c r="CB246">
        <v>33.949824999999997</v>
      </c>
      <c r="CC246">
        <v>3.5112999999999999</v>
      </c>
      <c r="CD246">
        <v>3.4289974999999999</v>
      </c>
      <c r="CE246">
        <v>26.674475000000001</v>
      </c>
      <c r="CF246">
        <v>26.272224999999999</v>
      </c>
      <c r="CG246">
        <v>1200.0450000000001</v>
      </c>
      <c r="CH246">
        <v>0.49997374999999999</v>
      </c>
      <c r="CI246">
        <v>0.50002637500000002</v>
      </c>
      <c r="CJ246">
        <v>0</v>
      </c>
      <c r="CK246">
        <v>1637.3687500000001</v>
      </c>
      <c r="CL246">
        <v>4.9990899999999998</v>
      </c>
      <c r="CM246">
        <v>18817.575000000001</v>
      </c>
      <c r="CN246">
        <v>9558.1387500000001</v>
      </c>
      <c r="CO246">
        <v>43.936999999999998</v>
      </c>
      <c r="CP246">
        <v>45.960624999999993</v>
      </c>
      <c r="CQ246">
        <v>44.835624999999993</v>
      </c>
      <c r="CR246">
        <v>44.875</v>
      </c>
      <c r="CS246">
        <v>45.186999999999998</v>
      </c>
      <c r="CT246">
        <v>597.49125000000004</v>
      </c>
      <c r="CU246">
        <v>597.55500000000006</v>
      </c>
      <c r="CV246">
        <v>0</v>
      </c>
      <c r="CW246">
        <v>1670962061.2</v>
      </c>
      <c r="CX246">
        <v>0</v>
      </c>
      <c r="CY246">
        <v>1670954496.5999999</v>
      </c>
      <c r="CZ246" t="s">
        <v>356</v>
      </c>
      <c r="DA246">
        <v>1670954495.5999999</v>
      </c>
      <c r="DB246">
        <v>1670954496.5999999</v>
      </c>
      <c r="DC246">
        <v>16</v>
      </c>
      <c r="DD246">
        <v>-7.6999999999999999E-2</v>
      </c>
      <c r="DE246">
        <v>-1.0999999999999999E-2</v>
      </c>
      <c r="DF246">
        <v>-4.38</v>
      </c>
      <c r="DG246">
        <v>0.152</v>
      </c>
      <c r="DH246">
        <v>415</v>
      </c>
      <c r="DI246">
        <v>32</v>
      </c>
      <c r="DJ246">
        <v>0.4</v>
      </c>
      <c r="DK246">
        <v>0.41</v>
      </c>
      <c r="DL246">
        <v>-21.771055</v>
      </c>
      <c r="DM246">
        <v>9.2105065666102298E-2</v>
      </c>
      <c r="DN246">
        <v>4.0966211382064327E-2</v>
      </c>
      <c r="DO246">
        <v>1</v>
      </c>
      <c r="DP246">
        <v>0.81897067499999987</v>
      </c>
      <c r="DQ246">
        <v>-4.4421422138840233E-2</v>
      </c>
      <c r="DR246">
        <v>5.0578879208000426E-3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357</v>
      </c>
      <c r="EA246">
        <v>3.2957800000000002</v>
      </c>
      <c r="EB246">
        <v>2.6253799999999998</v>
      </c>
      <c r="EC246">
        <v>0.24043999999999999</v>
      </c>
      <c r="ED246">
        <v>0.24038599999999999</v>
      </c>
      <c r="EE246">
        <v>0.14099100000000001</v>
      </c>
      <c r="EF246">
        <v>0.13726099999999999</v>
      </c>
      <c r="EG246">
        <v>22926.7</v>
      </c>
      <c r="EH246">
        <v>23324.799999999999</v>
      </c>
      <c r="EI246">
        <v>28099.1</v>
      </c>
      <c r="EJ246">
        <v>29574.3</v>
      </c>
      <c r="EK246">
        <v>33218</v>
      </c>
      <c r="EL246">
        <v>35426.199999999997</v>
      </c>
      <c r="EM246">
        <v>39659.199999999997</v>
      </c>
      <c r="EN246">
        <v>42268.3</v>
      </c>
      <c r="EO246">
        <v>2.1501999999999999</v>
      </c>
      <c r="EP246">
        <v>2.1690200000000002</v>
      </c>
      <c r="EQ246">
        <v>0.124622</v>
      </c>
      <c r="ER246">
        <v>0</v>
      </c>
      <c r="ES246">
        <v>30.849599999999999</v>
      </c>
      <c r="ET246">
        <v>999.9</v>
      </c>
      <c r="EU246">
        <v>70.8</v>
      </c>
      <c r="EV246">
        <v>35.1</v>
      </c>
      <c r="EW246">
        <v>39.816800000000001</v>
      </c>
      <c r="EX246">
        <v>57.876300000000001</v>
      </c>
      <c r="EY246">
        <v>-3.1209899999999999</v>
      </c>
      <c r="EZ246">
        <v>2</v>
      </c>
      <c r="FA246">
        <v>0.55128600000000005</v>
      </c>
      <c r="FB246">
        <v>0.38708300000000001</v>
      </c>
      <c r="FC246">
        <v>20.271100000000001</v>
      </c>
      <c r="FD246">
        <v>5.2189399999999999</v>
      </c>
      <c r="FE246">
        <v>12.0082</v>
      </c>
      <c r="FF246">
        <v>4.9860499999999996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1.8623000000000001</v>
      </c>
      <c r="FN246">
        <v>1.8643099999999999</v>
      </c>
      <c r="FO246">
        <v>1.86036</v>
      </c>
      <c r="FP246">
        <v>1.86111</v>
      </c>
      <c r="FQ246">
        <v>1.8602000000000001</v>
      </c>
      <c r="FR246">
        <v>1.86188</v>
      </c>
      <c r="FS246">
        <v>1.8585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-5.83</v>
      </c>
      <c r="GH246">
        <v>0.15240000000000001</v>
      </c>
      <c r="GI246">
        <v>-3.43048097447471</v>
      </c>
      <c r="GJ246">
        <v>-2.7043828418459848E-3</v>
      </c>
      <c r="GK246">
        <v>1.1637646390227569E-6</v>
      </c>
      <c r="GL246">
        <v>-2.7935288173591201E-10</v>
      </c>
      <c r="GM246">
        <v>0.15243500000000409</v>
      </c>
      <c r="GN246">
        <v>0</v>
      </c>
      <c r="GO246">
        <v>0</v>
      </c>
      <c r="GP246">
        <v>0</v>
      </c>
      <c r="GQ246">
        <v>5</v>
      </c>
      <c r="GR246">
        <v>2087</v>
      </c>
      <c r="GS246">
        <v>4</v>
      </c>
      <c r="GT246">
        <v>31</v>
      </c>
      <c r="GU246">
        <v>125.5</v>
      </c>
      <c r="GV246">
        <v>125.5</v>
      </c>
      <c r="GW246">
        <v>3.90137</v>
      </c>
      <c r="GX246">
        <v>2.5134300000000001</v>
      </c>
      <c r="GY246">
        <v>2.04834</v>
      </c>
      <c r="GZ246">
        <v>2.6171899999999999</v>
      </c>
      <c r="HA246">
        <v>2.1972700000000001</v>
      </c>
      <c r="HB246">
        <v>2.3535200000000001</v>
      </c>
      <c r="HC246">
        <v>40.553100000000001</v>
      </c>
      <c r="HD246">
        <v>13.238899999999999</v>
      </c>
      <c r="HE246">
        <v>18</v>
      </c>
      <c r="HF246">
        <v>654.69100000000003</v>
      </c>
      <c r="HG246">
        <v>744.58299999999997</v>
      </c>
      <c r="HH246">
        <v>30.9998</v>
      </c>
      <c r="HI246">
        <v>34.215800000000002</v>
      </c>
      <c r="HJ246">
        <v>30</v>
      </c>
      <c r="HK246">
        <v>34.052100000000003</v>
      </c>
      <c r="HL246">
        <v>34.034700000000001</v>
      </c>
      <c r="HM246">
        <v>78.068600000000004</v>
      </c>
      <c r="HN246">
        <v>19.0151</v>
      </c>
      <c r="HO246">
        <v>100</v>
      </c>
      <c r="HP246">
        <v>31</v>
      </c>
      <c r="HQ246">
        <v>1544.35</v>
      </c>
      <c r="HR246">
        <v>33.9101</v>
      </c>
      <c r="HS246">
        <v>99.007800000000003</v>
      </c>
      <c r="HT246">
        <v>98.02</v>
      </c>
    </row>
    <row r="247" spans="1:228" x14ac:dyDescent="0.2">
      <c r="A247">
        <v>232</v>
      </c>
      <c r="B247">
        <v>1670962032.5999999</v>
      </c>
      <c r="C247">
        <v>922.59999990463257</v>
      </c>
      <c r="D247" t="s">
        <v>823</v>
      </c>
      <c r="E247" t="s">
        <v>824</v>
      </c>
      <c r="F247">
        <v>4</v>
      </c>
      <c r="G247">
        <v>1670962030.5999999</v>
      </c>
      <c r="H247">
        <f t="shared" si="102"/>
        <v>2.0187891143998073E-3</v>
      </c>
      <c r="I247">
        <f t="shared" si="103"/>
        <v>2.0187891143998073</v>
      </c>
      <c r="J247">
        <f t="shared" si="104"/>
        <v>26.191423737104795</v>
      </c>
      <c r="K247">
        <f t="shared" si="105"/>
        <v>1513.574285714285</v>
      </c>
      <c r="L247">
        <f t="shared" si="106"/>
        <v>1160.0273685821503</v>
      </c>
      <c r="M247">
        <f t="shared" si="107"/>
        <v>117.28145925460331</v>
      </c>
      <c r="N247">
        <f t="shared" si="108"/>
        <v>153.02587311865142</v>
      </c>
      <c r="O247">
        <f t="shared" si="109"/>
        <v>0.13299056854047589</v>
      </c>
      <c r="P247">
        <f t="shared" si="110"/>
        <v>3.6771483408706569</v>
      </c>
      <c r="Q247">
        <f t="shared" si="111"/>
        <v>0.13037513099045253</v>
      </c>
      <c r="R247">
        <f t="shared" si="112"/>
        <v>8.1715159417653394E-2</v>
      </c>
      <c r="S247">
        <f t="shared" si="113"/>
        <v>226.12128480624517</v>
      </c>
      <c r="T247">
        <f t="shared" si="114"/>
        <v>33.564627485083115</v>
      </c>
      <c r="U247">
        <f t="shared" si="115"/>
        <v>32.864428571428569</v>
      </c>
      <c r="V247">
        <f t="shared" si="116"/>
        <v>5.0137498287510764</v>
      </c>
      <c r="W247">
        <f t="shared" si="117"/>
        <v>69.898910761107501</v>
      </c>
      <c r="X247">
        <f t="shared" si="118"/>
        <v>3.5142603455515053</v>
      </c>
      <c r="Y247">
        <f t="shared" si="119"/>
        <v>5.0276324870957465</v>
      </c>
      <c r="Z247">
        <f t="shared" si="120"/>
        <v>1.4994894831995711</v>
      </c>
      <c r="AA247">
        <f t="shared" si="121"/>
        <v>-89.028599945031502</v>
      </c>
      <c r="AB247">
        <f t="shared" si="122"/>
        <v>9.7478630613880402</v>
      </c>
      <c r="AC247">
        <f t="shared" si="123"/>
        <v>0.60645854539706379</v>
      </c>
      <c r="AD247">
        <f t="shared" si="124"/>
        <v>147.44700646799879</v>
      </c>
      <c r="AE247">
        <f t="shared" si="125"/>
        <v>49.256677049822748</v>
      </c>
      <c r="AF247">
        <f t="shared" si="126"/>
        <v>2.0275032623073228</v>
      </c>
      <c r="AG247">
        <f t="shared" si="127"/>
        <v>26.191423737104795</v>
      </c>
      <c r="AH247">
        <v>1588.5594680717199</v>
      </c>
      <c r="AI247">
        <v>1570.6341818181811</v>
      </c>
      <c r="AJ247">
        <v>1.7031743371852719</v>
      </c>
      <c r="AK247">
        <v>64.07577277955869</v>
      </c>
      <c r="AL247">
        <f t="shared" si="128"/>
        <v>2.0187891143998073</v>
      </c>
      <c r="AM247">
        <v>33.948171617588152</v>
      </c>
      <c r="AN247">
        <v>34.757688811188828</v>
      </c>
      <c r="AO247">
        <v>-2.2056992096969101E-5</v>
      </c>
      <c r="AP247">
        <v>91.892419978846732</v>
      </c>
      <c r="AQ247">
        <v>34</v>
      </c>
      <c r="AR247">
        <v>5</v>
      </c>
      <c r="AS247">
        <f t="shared" si="129"/>
        <v>1</v>
      </c>
      <c r="AT247">
        <f t="shared" si="130"/>
        <v>0</v>
      </c>
      <c r="AU247">
        <f t="shared" si="131"/>
        <v>47290.787473898054</v>
      </c>
      <c r="AV247">
        <f t="shared" si="132"/>
        <v>1200.031428571428</v>
      </c>
      <c r="AW247">
        <f t="shared" si="133"/>
        <v>1025.951927878883</v>
      </c>
      <c r="AX247">
        <f t="shared" si="134"/>
        <v>0.85493754867755656</v>
      </c>
      <c r="AY247">
        <f t="shared" si="135"/>
        <v>0.18842946894768434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1670962030.5999999</v>
      </c>
      <c r="BF247">
        <v>1513.574285714285</v>
      </c>
      <c r="BG247">
        <v>1535.308571428571</v>
      </c>
      <c r="BH247">
        <v>34.759442857142851</v>
      </c>
      <c r="BI247">
        <v>33.946557142857152</v>
      </c>
      <c r="BJ247">
        <v>1519.4071428571431</v>
      </c>
      <c r="BK247">
        <v>34.606999999999999</v>
      </c>
      <c r="BL247">
        <v>650.02699999999993</v>
      </c>
      <c r="BM247">
        <v>101.0022857142857</v>
      </c>
      <c r="BN247">
        <v>0.10003517142857141</v>
      </c>
      <c r="BO247">
        <v>32.913600000000002</v>
      </c>
      <c r="BP247">
        <v>32.864428571428569</v>
      </c>
      <c r="BQ247">
        <v>999.89999999999986</v>
      </c>
      <c r="BR247">
        <v>0</v>
      </c>
      <c r="BS247">
        <v>0</v>
      </c>
      <c r="BT247">
        <v>9002.6785714285706</v>
      </c>
      <c r="BU247">
        <v>0</v>
      </c>
      <c r="BV247">
        <v>687.31957142857141</v>
      </c>
      <c r="BW247">
        <v>-21.733171428571431</v>
      </c>
      <c r="BX247">
        <v>1568.08</v>
      </c>
      <c r="BY247">
        <v>1589.258571428571</v>
      </c>
      <c r="BZ247">
        <v>0.81286671428571433</v>
      </c>
      <c r="CA247">
        <v>1535.308571428571</v>
      </c>
      <c r="CB247">
        <v>33.946557142857152</v>
      </c>
      <c r="CC247">
        <v>3.510782857142857</v>
      </c>
      <c r="CD247">
        <v>3.4286799999999999</v>
      </c>
      <c r="CE247">
        <v>26.671985714285711</v>
      </c>
      <c r="CF247">
        <v>26.27064285714286</v>
      </c>
      <c r="CG247">
        <v>1200.031428571428</v>
      </c>
      <c r="CH247">
        <v>0.50000028571428567</v>
      </c>
      <c r="CI247">
        <v>0.49999971428571433</v>
      </c>
      <c r="CJ247">
        <v>0</v>
      </c>
      <c r="CK247">
        <v>1639.1528571428571</v>
      </c>
      <c r="CL247">
        <v>4.9990899999999998</v>
      </c>
      <c r="CM247">
        <v>18834.514285714289</v>
      </c>
      <c r="CN247">
        <v>9558.1028571428578</v>
      </c>
      <c r="CO247">
        <v>43.972999999999999</v>
      </c>
      <c r="CP247">
        <v>45.963999999999999</v>
      </c>
      <c r="CQ247">
        <v>44.821000000000012</v>
      </c>
      <c r="CR247">
        <v>44.875</v>
      </c>
      <c r="CS247">
        <v>45.186999999999998</v>
      </c>
      <c r="CT247">
        <v>597.51428571428573</v>
      </c>
      <c r="CU247">
        <v>597.51714285714286</v>
      </c>
      <c r="CV247">
        <v>0</v>
      </c>
      <c r="CW247">
        <v>1670962064.8</v>
      </c>
      <c r="CX247">
        <v>0</v>
      </c>
      <c r="CY247">
        <v>1670954496.5999999</v>
      </c>
      <c r="CZ247" t="s">
        <v>356</v>
      </c>
      <c r="DA247">
        <v>1670954495.5999999</v>
      </c>
      <c r="DB247">
        <v>1670954496.5999999</v>
      </c>
      <c r="DC247">
        <v>16</v>
      </c>
      <c r="DD247">
        <v>-7.6999999999999999E-2</v>
      </c>
      <c r="DE247">
        <v>-1.0999999999999999E-2</v>
      </c>
      <c r="DF247">
        <v>-4.38</v>
      </c>
      <c r="DG247">
        <v>0.152</v>
      </c>
      <c r="DH247">
        <v>415</v>
      </c>
      <c r="DI247">
        <v>32</v>
      </c>
      <c r="DJ247">
        <v>0.4</v>
      </c>
      <c r="DK247">
        <v>0.41</v>
      </c>
      <c r="DL247">
        <v>-21.761299999999999</v>
      </c>
      <c r="DM247">
        <v>0.13157770034844599</v>
      </c>
      <c r="DN247">
        <v>3.7999871630078279E-2</v>
      </c>
      <c r="DO247">
        <v>0</v>
      </c>
      <c r="DP247">
        <v>0.81595970731707324</v>
      </c>
      <c r="DQ247">
        <v>-2.3456905923346021E-2</v>
      </c>
      <c r="DR247">
        <v>2.9958307064408278E-3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368</v>
      </c>
      <c r="EA247">
        <v>3.2957299999999998</v>
      </c>
      <c r="EB247">
        <v>2.62514</v>
      </c>
      <c r="EC247">
        <v>0.241065</v>
      </c>
      <c r="ED247">
        <v>0.24099999999999999</v>
      </c>
      <c r="EE247">
        <v>0.140984</v>
      </c>
      <c r="EF247">
        <v>0.13725100000000001</v>
      </c>
      <c r="EG247">
        <v>22907.9</v>
      </c>
      <c r="EH247">
        <v>23305.8</v>
      </c>
      <c r="EI247">
        <v>28099.3</v>
      </c>
      <c r="EJ247">
        <v>29574.2</v>
      </c>
      <c r="EK247">
        <v>33218.800000000003</v>
      </c>
      <c r="EL247">
        <v>35426.300000000003</v>
      </c>
      <c r="EM247">
        <v>39659.800000000003</v>
      </c>
      <c r="EN247">
        <v>42267.9</v>
      </c>
      <c r="EO247">
        <v>2.1505999999999998</v>
      </c>
      <c r="EP247">
        <v>2.16892</v>
      </c>
      <c r="EQ247">
        <v>0.124611</v>
      </c>
      <c r="ER247">
        <v>0</v>
      </c>
      <c r="ES247">
        <v>30.849599999999999</v>
      </c>
      <c r="ET247">
        <v>999.9</v>
      </c>
      <c r="EU247">
        <v>70.8</v>
      </c>
      <c r="EV247">
        <v>35.1</v>
      </c>
      <c r="EW247">
        <v>39.814599999999999</v>
      </c>
      <c r="EX247">
        <v>57.576300000000003</v>
      </c>
      <c r="EY247">
        <v>-3.1330100000000001</v>
      </c>
      <c r="EZ247">
        <v>2</v>
      </c>
      <c r="FA247">
        <v>0.55138699999999996</v>
      </c>
      <c r="FB247">
        <v>0.38550899999999999</v>
      </c>
      <c r="FC247">
        <v>20.271000000000001</v>
      </c>
      <c r="FD247">
        <v>5.2183400000000004</v>
      </c>
      <c r="FE247">
        <v>12.0085</v>
      </c>
      <c r="FF247">
        <v>4.9862000000000002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1.8623000000000001</v>
      </c>
      <c r="FN247">
        <v>1.8643000000000001</v>
      </c>
      <c r="FO247">
        <v>1.8603499999999999</v>
      </c>
      <c r="FP247">
        <v>1.86111</v>
      </c>
      <c r="FQ247">
        <v>1.8602000000000001</v>
      </c>
      <c r="FR247">
        <v>1.86188</v>
      </c>
      <c r="FS247">
        <v>1.8585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-5.84</v>
      </c>
      <c r="GH247">
        <v>0.15240000000000001</v>
      </c>
      <c r="GI247">
        <v>-3.43048097447471</v>
      </c>
      <c r="GJ247">
        <v>-2.7043828418459848E-3</v>
      </c>
      <c r="GK247">
        <v>1.1637646390227569E-6</v>
      </c>
      <c r="GL247">
        <v>-2.7935288173591201E-10</v>
      </c>
      <c r="GM247">
        <v>0.15243500000000409</v>
      </c>
      <c r="GN247">
        <v>0</v>
      </c>
      <c r="GO247">
        <v>0</v>
      </c>
      <c r="GP247">
        <v>0</v>
      </c>
      <c r="GQ247">
        <v>5</v>
      </c>
      <c r="GR247">
        <v>2087</v>
      </c>
      <c r="GS247">
        <v>4</v>
      </c>
      <c r="GT247">
        <v>31</v>
      </c>
      <c r="GU247">
        <v>125.6</v>
      </c>
      <c r="GV247">
        <v>125.6</v>
      </c>
      <c r="GW247">
        <v>3.91479</v>
      </c>
      <c r="GX247">
        <v>2.5146500000000001</v>
      </c>
      <c r="GY247">
        <v>2.04834</v>
      </c>
      <c r="GZ247">
        <v>2.6171899999999999</v>
      </c>
      <c r="HA247">
        <v>2.1972700000000001</v>
      </c>
      <c r="HB247">
        <v>2.35107</v>
      </c>
      <c r="HC247">
        <v>40.553100000000001</v>
      </c>
      <c r="HD247">
        <v>13.221399999999999</v>
      </c>
      <c r="HE247">
        <v>18</v>
      </c>
      <c r="HF247">
        <v>655.02</v>
      </c>
      <c r="HG247">
        <v>744.50900000000001</v>
      </c>
      <c r="HH247">
        <v>30.999600000000001</v>
      </c>
      <c r="HI247">
        <v>34.216099999999997</v>
      </c>
      <c r="HJ247">
        <v>30.0001</v>
      </c>
      <c r="HK247">
        <v>34.053100000000001</v>
      </c>
      <c r="HL247">
        <v>34.0366</v>
      </c>
      <c r="HM247">
        <v>78.297600000000003</v>
      </c>
      <c r="HN247">
        <v>19.0151</v>
      </c>
      <c r="HO247">
        <v>100</v>
      </c>
      <c r="HP247">
        <v>31</v>
      </c>
      <c r="HQ247">
        <v>1547.69</v>
      </c>
      <c r="HR247">
        <v>33.9101</v>
      </c>
      <c r="HS247">
        <v>99.008899999999997</v>
      </c>
      <c r="HT247">
        <v>98.019300000000001</v>
      </c>
    </row>
    <row r="248" spans="1:228" x14ac:dyDescent="0.2">
      <c r="A248">
        <v>233</v>
      </c>
      <c r="B248">
        <v>1670962036.5999999</v>
      </c>
      <c r="C248">
        <v>926.59999990463257</v>
      </c>
      <c r="D248" t="s">
        <v>825</v>
      </c>
      <c r="E248" t="s">
        <v>826</v>
      </c>
      <c r="F248">
        <v>4</v>
      </c>
      <c r="G248">
        <v>1670962034.2874999</v>
      </c>
      <c r="H248">
        <f t="shared" si="102"/>
        <v>2.0172198740258372E-3</v>
      </c>
      <c r="I248">
        <f t="shared" si="103"/>
        <v>2.0172198740258374</v>
      </c>
      <c r="J248">
        <f t="shared" si="104"/>
        <v>26.065045461124605</v>
      </c>
      <c r="K248">
        <f t="shared" si="105"/>
        <v>1519.6312499999999</v>
      </c>
      <c r="L248">
        <f t="shared" si="106"/>
        <v>1167.2942866590556</v>
      </c>
      <c r="M248">
        <f t="shared" si="107"/>
        <v>118.01645760955388</v>
      </c>
      <c r="N248">
        <f t="shared" si="108"/>
        <v>153.63863170364388</v>
      </c>
      <c r="O248">
        <f t="shared" si="109"/>
        <v>0.13291865947239526</v>
      </c>
      <c r="P248">
        <f t="shared" si="110"/>
        <v>3.6706362677218558</v>
      </c>
      <c r="Q248">
        <f t="shared" si="111"/>
        <v>0.13030148286898818</v>
      </c>
      <c r="R248">
        <f t="shared" si="112"/>
        <v>8.1669277570426316E-2</v>
      </c>
      <c r="S248">
        <f t="shared" si="113"/>
        <v>226.11315411010659</v>
      </c>
      <c r="T248">
        <f t="shared" si="114"/>
        <v>33.567042313970944</v>
      </c>
      <c r="U248">
        <f t="shared" si="115"/>
        <v>32.861862500000001</v>
      </c>
      <c r="V248">
        <f t="shared" si="116"/>
        <v>5.0130262618566741</v>
      </c>
      <c r="W248">
        <f t="shared" si="117"/>
        <v>69.886527546912774</v>
      </c>
      <c r="X248">
        <f t="shared" si="118"/>
        <v>3.5138427256956435</v>
      </c>
      <c r="Y248">
        <f t="shared" si="119"/>
        <v>5.0279257662886518</v>
      </c>
      <c r="Z248">
        <f t="shared" si="120"/>
        <v>1.4991835361610306</v>
      </c>
      <c r="AA248">
        <f t="shared" si="121"/>
        <v>-88.959396444539422</v>
      </c>
      <c r="AB248">
        <f t="shared" si="122"/>
        <v>10.443715598611966</v>
      </c>
      <c r="AC248">
        <f t="shared" si="123"/>
        <v>0.65089851542754928</v>
      </c>
      <c r="AD248">
        <f t="shared" si="124"/>
        <v>148.24837177960666</v>
      </c>
      <c r="AE248">
        <f t="shared" si="125"/>
        <v>49.114270454439485</v>
      </c>
      <c r="AF248">
        <f t="shared" si="126"/>
        <v>2.0268262017182912</v>
      </c>
      <c r="AG248">
        <f t="shared" si="127"/>
        <v>26.065045461124605</v>
      </c>
      <c r="AH248">
        <v>1595.2976430135179</v>
      </c>
      <c r="AI248">
        <v>1577.432909090908</v>
      </c>
      <c r="AJ248">
        <v>1.7015574699079581</v>
      </c>
      <c r="AK248">
        <v>64.07577277955869</v>
      </c>
      <c r="AL248">
        <f t="shared" si="128"/>
        <v>2.0172198740258374</v>
      </c>
      <c r="AM248">
        <v>33.944611031657047</v>
      </c>
      <c r="AN248">
        <v>34.753635664335661</v>
      </c>
      <c r="AO248">
        <v>-4.4519519720416753E-5</v>
      </c>
      <c r="AP248">
        <v>91.892419978846732</v>
      </c>
      <c r="AQ248">
        <v>34</v>
      </c>
      <c r="AR248">
        <v>5</v>
      </c>
      <c r="AS248">
        <f t="shared" si="129"/>
        <v>1</v>
      </c>
      <c r="AT248">
        <f t="shared" si="130"/>
        <v>0</v>
      </c>
      <c r="AU248">
        <f t="shared" si="131"/>
        <v>47174.241194936738</v>
      </c>
      <c r="AV248">
        <f t="shared" si="132"/>
        <v>1199.9862499999999</v>
      </c>
      <c r="AW248">
        <f t="shared" si="133"/>
        <v>1025.9135010933194</v>
      </c>
      <c r="AX248">
        <f t="shared" si="134"/>
        <v>0.85493771373906946</v>
      </c>
      <c r="AY248">
        <f t="shared" si="135"/>
        <v>0.18842978751640413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1670962034.2874999</v>
      </c>
      <c r="BF248">
        <v>1519.6312499999999</v>
      </c>
      <c r="BG248">
        <v>1541.31125</v>
      </c>
      <c r="BH248">
        <v>34.755225000000003</v>
      </c>
      <c r="BI248">
        <v>33.942599999999999</v>
      </c>
      <c r="BJ248">
        <v>1525.4725000000001</v>
      </c>
      <c r="BK248">
        <v>34.602800000000002</v>
      </c>
      <c r="BL248">
        <v>650.02125000000001</v>
      </c>
      <c r="BM248">
        <v>101.00262499999999</v>
      </c>
      <c r="BN248">
        <v>9.9949524999999997E-2</v>
      </c>
      <c r="BO248">
        <v>32.914637499999998</v>
      </c>
      <c r="BP248">
        <v>32.861862500000001</v>
      </c>
      <c r="BQ248">
        <v>999.9</v>
      </c>
      <c r="BR248">
        <v>0</v>
      </c>
      <c r="BS248">
        <v>0</v>
      </c>
      <c r="BT248">
        <v>8980.15625</v>
      </c>
      <c r="BU248">
        <v>0</v>
      </c>
      <c r="BV248">
        <v>846.17487499999993</v>
      </c>
      <c r="BW248">
        <v>-21.681175</v>
      </c>
      <c r="BX248">
        <v>1574.3487500000001</v>
      </c>
      <c r="BY248">
        <v>1595.4675</v>
      </c>
      <c r="BZ248">
        <v>0.81262450000000008</v>
      </c>
      <c r="CA248">
        <v>1541.31125</v>
      </c>
      <c r="CB248">
        <v>33.942599999999999</v>
      </c>
      <c r="CC248">
        <v>3.5103712499999999</v>
      </c>
      <c r="CD248">
        <v>3.4282925</v>
      </c>
      <c r="CE248">
        <v>26.669987500000001</v>
      </c>
      <c r="CF248">
        <v>26.268762500000001</v>
      </c>
      <c r="CG248">
        <v>1199.9862499999999</v>
      </c>
      <c r="CH248">
        <v>0.49999237499999988</v>
      </c>
      <c r="CI248">
        <v>0.50000762500000007</v>
      </c>
      <c r="CJ248">
        <v>0</v>
      </c>
      <c r="CK248">
        <v>1640.76875</v>
      </c>
      <c r="CL248">
        <v>4.9990899999999998</v>
      </c>
      <c r="CM248">
        <v>18850.25</v>
      </c>
      <c r="CN248">
        <v>9557.7024999999994</v>
      </c>
      <c r="CO248">
        <v>43.952749999999988</v>
      </c>
      <c r="CP248">
        <v>45.968499999999999</v>
      </c>
      <c r="CQ248">
        <v>44.835624999999993</v>
      </c>
      <c r="CR248">
        <v>44.875</v>
      </c>
      <c r="CS248">
        <v>45.186999999999998</v>
      </c>
      <c r="CT248">
        <v>597.48500000000001</v>
      </c>
      <c r="CU248">
        <v>597.50125000000003</v>
      </c>
      <c r="CV248">
        <v>0</v>
      </c>
      <c r="CW248">
        <v>1670962069</v>
      </c>
      <c r="CX248">
        <v>0</v>
      </c>
      <c r="CY248">
        <v>1670954496.5999999</v>
      </c>
      <c r="CZ248" t="s">
        <v>356</v>
      </c>
      <c r="DA248">
        <v>1670954495.5999999</v>
      </c>
      <c r="DB248">
        <v>1670954496.5999999</v>
      </c>
      <c r="DC248">
        <v>16</v>
      </c>
      <c r="DD248">
        <v>-7.6999999999999999E-2</v>
      </c>
      <c r="DE248">
        <v>-1.0999999999999999E-2</v>
      </c>
      <c r="DF248">
        <v>-4.38</v>
      </c>
      <c r="DG248">
        <v>0.152</v>
      </c>
      <c r="DH248">
        <v>415</v>
      </c>
      <c r="DI248">
        <v>32</v>
      </c>
      <c r="DJ248">
        <v>0.4</v>
      </c>
      <c r="DK248">
        <v>0.41</v>
      </c>
      <c r="DL248">
        <v>-21.742090243902439</v>
      </c>
      <c r="DM248">
        <v>0.2776264808362221</v>
      </c>
      <c r="DN248">
        <v>4.380405819755364E-2</v>
      </c>
      <c r="DO248">
        <v>0</v>
      </c>
      <c r="DP248">
        <v>0.81429717073170715</v>
      </c>
      <c r="DQ248">
        <v>-1.167286411149928E-2</v>
      </c>
      <c r="DR248">
        <v>1.653573055204842E-3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368</v>
      </c>
      <c r="EA248">
        <v>3.2956099999999999</v>
      </c>
      <c r="EB248">
        <v>2.6249799999999999</v>
      </c>
      <c r="EC248">
        <v>0.24168400000000001</v>
      </c>
      <c r="ED248">
        <v>0.24160499999999999</v>
      </c>
      <c r="EE248">
        <v>0.14097100000000001</v>
      </c>
      <c r="EF248">
        <v>0.13723399999999999</v>
      </c>
      <c r="EG248">
        <v>22889</v>
      </c>
      <c r="EH248">
        <v>23287</v>
      </c>
      <c r="EI248">
        <v>28099.200000000001</v>
      </c>
      <c r="EJ248">
        <v>29574</v>
      </c>
      <c r="EK248">
        <v>33219.300000000003</v>
      </c>
      <c r="EL248">
        <v>35426.699999999997</v>
      </c>
      <c r="EM248">
        <v>39659.599999999999</v>
      </c>
      <c r="EN248">
        <v>42267.4</v>
      </c>
      <c r="EO248">
        <v>2.15055</v>
      </c>
      <c r="EP248">
        <v>2.16913</v>
      </c>
      <c r="EQ248">
        <v>0.12350800000000001</v>
      </c>
      <c r="ER248">
        <v>0</v>
      </c>
      <c r="ES248">
        <v>30.849299999999999</v>
      </c>
      <c r="ET248">
        <v>999.9</v>
      </c>
      <c r="EU248">
        <v>70.8</v>
      </c>
      <c r="EV248">
        <v>35.1</v>
      </c>
      <c r="EW248">
        <v>39.816699999999997</v>
      </c>
      <c r="EX248">
        <v>57.606299999999997</v>
      </c>
      <c r="EY248">
        <v>-3.1330100000000001</v>
      </c>
      <c r="EZ248">
        <v>2</v>
      </c>
      <c r="FA248">
        <v>0.55132099999999995</v>
      </c>
      <c r="FB248">
        <v>0.38308799999999998</v>
      </c>
      <c r="FC248">
        <v>20.271000000000001</v>
      </c>
      <c r="FD248">
        <v>5.2199900000000001</v>
      </c>
      <c r="FE248">
        <v>12.008900000000001</v>
      </c>
      <c r="FF248">
        <v>4.9865500000000003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1.8622399999999999</v>
      </c>
      <c r="FN248">
        <v>1.8643099999999999</v>
      </c>
      <c r="FO248">
        <v>1.8603499999999999</v>
      </c>
      <c r="FP248">
        <v>1.86111</v>
      </c>
      <c r="FQ248">
        <v>1.8602000000000001</v>
      </c>
      <c r="FR248">
        <v>1.86188</v>
      </c>
      <c r="FS248">
        <v>1.85849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-5.84</v>
      </c>
      <c r="GH248">
        <v>0.1525</v>
      </c>
      <c r="GI248">
        <v>-3.43048097447471</v>
      </c>
      <c r="GJ248">
        <v>-2.7043828418459848E-3</v>
      </c>
      <c r="GK248">
        <v>1.1637646390227569E-6</v>
      </c>
      <c r="GL248">
        <v>-2.7935288173591201E-10</v>
      </c>
      <c r="GM248">
        <v>0.15243500000000409</v>
      </c>
      <c r="GN248">
        <v>0</v>
      </c>
      <c r="GO248">
        <v>0</v>
      </c>
      <c r="GP248">
        <v>0</v>
      </c>
      <c r="GQ248">
        <v>5</v>
      </c>
      <c r="GR248">
        <v>2087</v>
      </c>
      <c r="GS248">
        <v>4</v>
      </c>
      <c r="GT248">
        <v>31</v>
      </c>
      <c r="GU248">
        <v>125.7</v>
      </c>
      <c r="GV248">
        <v>125.7</v>
      </c>
      <c r="GW248">
        <v>3.927</v>
      </c>
      <c r="GX248">
        <v>2.50732</v>
      </c>
      <c r="GY248">
        <v>2.04834</v>
      </c>
      <c r="GZ248">
        <v>2.6171899999999999</v>
      </c>
      <c r="HA248">
        <v>2.1972700000000001</v>
      </c>
      <c r="HB248">
        <v>2.34619</v>
      </c>
      <c r="HC248">
        <v>40.553100000000001</v>
      </c>
      <c r="HD248">
        <v>13.2127</v>
      </c>
      <c r="HE248">
        <v>18</v>
      </c>
      <c r="HF248">
        <v>655.00800000000004</v>
      </c>
      <c r="HG248">
        <v>744.73</v>
      </c>
      <c r="HH248">
        <v>30.999500000000001</v>
      </c>
      <c r="HI248">
        <v>34.216299999999997</v>
      </c>
      <c r="HJ248">
        <v>30</v>
      </c>
      <c r="HK248">
        <v>34.055900000000001</v>
      </c>
      <c r="HL248">
        <v>34.038899999999998</v>
      </c>
      <c r="HM248">
        <v>78.543000000000006</v>
      </c>
      <c r="HN248">
        <v>19.0151</v>
      </c>
      <c r="HO248">
        <v>100</v>
      </c>
      <c r="HP248">
        <v>31</v>
      </c>
      <c r="HQ248">
        <v>1554.37</v>
      </c>
      <c r="HR248">
        <v>33.910200000000003</v>
      </c>
      <c r="HS248">
        <v>99.008499999999998</v>
      </c>
      <c r="HT248">
        <v>98.0184</v>
      </c>
    </row>
    <row r="249" spans="1:228" x14ac:dyDescent="0.2">
      <c r="A249">
        <v>234</v>
      </c>
      <c r="B249">
        <v>1670962040.5999999</v>
      </c>
      <c r="C249">
        <v>930.59999990463257</v>
      </c>
      <c r="D249" t="s">
        <v>827</v>
      </c>
      <c r="E249" t="s">
        <v>828</v>
      </c>
      <c r="F249">
        <v>4</v>
      </c>
      <c r="G249">
        <v>1670962038.5999999</v>
      </c>
      <c r="H249">
        <f t="shared" si="102"/>
        <v>2.0268343962279657E-3</v>
      </c>
      <c r="I249">
        <f t="shared" si="103"/>
        <v>2.0268343962279656</v>
      </c>
      <c r="J249">
        <f t="shared" si="104"/>
        <v>26.208345021032173</v>
      </c>
      <c r="K249">
        <f t="shared" si="105"/>
        <v>1526.715714285715</v>
      </c>
      <c r="L249">
        <f t="shared" si="106"/>
        <v>1173.7686289745031</v>
      </c>
      <c r="M249">
        <f t="shared" si="107"/>
        <v>118.67173478612489</v>
      </c>
      <c r="N249">
        <f t="shared" si="108"/>
        <v>154.35580562228432</v>
      </c>
      <c r="O249">
        <f t="shared" si="109"/>
        <v>0.13348006935407886</v>
      </c>
      <c r="P249">
        <f t="shared" si="110"/>
        <v>3.6739694148225039</v>
      </c>
      <c r="Q249">
        <f t="shared" si="111"/>
        <v>0.13084331751330472</v>
      </c>
      <c r="R249">
        <f t="shared" si="112"/>
        <v>8.2009636861591503E-2</v>
      </c>
      <c r="S249">
        <f t="shared" si="113"/>
        <v>226.13798280706828</v>
      </c>
      <c r="T249">
        <f t="shared" si="114"/>
        <v>33.564464831129797</v>
      </c>
      <c r="U249">
        <f t="shared" si="115"/>
        <v>32.864199999999997</v>
      </c>
      <c r="V249">
        <f t="shared" si="116"/>
        <v>5.0136853737335647</v>
      </c>
      <c r="W249">
        <f t="shared" si="117"/>
        <v>69.881947020391138</v>
      </c>
      <c r="X249">
        <f t="shared" si="118"/>
        <v>3.5135880797546775</v>
      </c>
      <c r="Y249">
        <f t="shared" si="119"/>
        <v>5.0278909354506576</v>
      </c>
      <c r="Z249">
        <f t="shared" si="120"/>
        <v>1.5000972939788872</v>
      </c>
      <c r="AA249">
        <f t="shared" si="121"/>
        <v>-89.383396873653282</v>
      </c>
      <c r="AB249">
        <f t="shared" si="122"/>
        <v>9.965802852595953</v>
      </c>
      <c r="AC249">
        <f t="shared" si="123"/>
        <v>0.62055612428989038</v>
      </c>
      <c r="AD249">
        <f t="shared" si="124"/>
        <v>147.34094491030083</v>
      </c>
      <c r="AE249">
        <f t="shared" si="125"/>
        <v>48.438014288962734</v>
      </c>
      <c r="AF249">
        <f t="shared" si="126"/>
        <v>2.0342623970995688</v>
      </c>
      <c r="AG249">
        <f t="shared" si="127"/>
        <v>26.208345021032173</v>
      </c>
      <c r="AH249">
        <v>1601.8319878791399</v>
      </c>
      <c r="AI249">
        <v>1584.133212121212</v>
      </c>
      <c r="AJ249">
        <v>1.6430530773584739</v>
      </c>
      <c r="AK249">
        <v>64.07577277955869</v>
      </c>
      <c r="AL249">
        <f t="shared" si="128"/>
        <v>2.0268343962279656</v>
      </c>
      <c r="AM249">
        <v>33.938893240915412</v>
      </c>
      <c r="AN249">
        <v>34.751678321678327</v>
      </c>
      <c r="AO249">
        <v>-1.6276784821471512E-5</v>
      </c>
      <c r="AP249">
        <v>91.892419978846732</v>
      </c>
      <c r="AQ249">
        <v>34</v>
      </c>
      <c r="AR249">
        <v>5</v>
      </c>
      <c r="AS249">
        <f t="shared" si="129"/>
        <v>1</v>
      </c>
      <c r="AT249">
        <f t="shared" si="130"/>
        <v>0</v>
      </c>
      <c r="AU249">
        <f t="shared" si="131"/>
        <v>47233.833088403851</v>
      </c>
      <c r="AV249">
        <f t="shared" si="132"/>
        <v>1200.1142857142861</v>
      </c>
      <c r="AW249">
        <f t="shared" si="133"/>
        <v>1026.0233278793103</v>
      </c>
      <c r="AX249">
        <f t="shared" si="134"/>
        <v>0.85493801723111718</v>
      </c>
      <c r="AY249">
        <f t="shared" si="135"/>
        <v>0.18843037325605627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1670962038.5999999</v>
      </c>
      <c r="BF249">
        <v>1526.715714285715</v>
      </c>
      <c r="BG249">
        <v>1548.1271428571431</v>
      </c>
      <c r="BH249">
        <v>34.752499999999998</v>
      </c>
      <c r="BI249">
        <v>33.93682857142857</v>
      </c>
      <c r="BJ249">
        <v>1532.56</v>
      </c>
      <c r="BK249">
        <v>34.600028571428567</v>
      </c>
      <c r="BL249">
        <v>649.97128571428573</v>
      </c>
      <c r="BM249">
        <v>101.0032857142857</v>
      </c>
      <c r="BN249">
        <v>9.9889014285714284E-2</v>
      </c>
      <c r="BO249">
        <v>32.914514285714283</v>
      </c>
      <c r="BP249">
        <v>32.864199999999997</v>
      </c>
      <c r="BQ249">
        <v>999.89999999999986</v>
      </c>
      <c r="BR249">
        <v>0</v>
      </c>
      <c r="BS249">
        <v>0</v>
      </c>
      <c r="BT249">
        <v>8991.6071428571431</v>
      </c>
      <c r="BU249">
        <v>0</v>
      </c>
      <c r="BV249">
        <v>968.94657142857147</v>
      </c>
      <c r="BW249">
        <v>-21.414442857142859</v>
      </c>
      <c r="BX249">
        <v>1581.6828571428571</v>
      </c>
      <c r="BY249">
        <v>1602.512857142857</v>
      </c>
      <c r="BZ249">
        <v>0.81563885714285711</v>
      </c>
      <c r="CA249">
        <v>1548.1271428571431</v>
      </c>
      <c r="CB249">
        <v>33.93682857142857</v>
      </c>
      <c r="CC249">
        <v>3.5101114285714279</v>
      </c>
      <c r="CD249">
        <v>3.427727142857143</v>
      </c>
      <c r="CE249">
        <v>26.66872857142857</v>
      </c>
      <c r="CF249">
        <v>26.26595714285714</v>
      </c>
      <c r="CG249">
        <v>1200.1142857142861</v>
      </c>
      <c r="CH249">
        <v>0.49998285714285712</v>
      </c>
      <c r="CI249">
        <v>0.50001714285714294</v>
      </c>
      <c r="CJ249">
        <v>0</v>
      </c>
      <c r="CK249">
        <v>1642.58</v>
      </c>
      <c r="CL249">
        <v>4.9990899999999998</v>
      </c>
      <c r="CM249">
        <v>18868.985714285711</v>
      </c>
      <c r="CN249">
        <v>9558.6999999999989</v>
      </c>
      <c r="CO249">
        <v>43.936999999999998</v>
      </c>
      <c r="CP249">
        <v>45.982000000000014</v>
      </c>
      <c r="CQ249">
        <v>44.811999999999998</v>
      </c>
      <c r="CR249">
        <v>44.875</v>
      </c>
      <c r="CS249">
        <v>45.186999999999998</v>
      </c>
      <c r="CT249">
        <v>597.53714285714284</v>
      </c>
      <c r="CU249">
        <v>597.5771428571428</v>
      </c>
      <c r="CV249">
        <v>0</v>
      </c>
      <c r="CW249">
        <v>1670962072.5999999</v>
      </c>
      <c r="CX249">
        <v>0</v>
      </c>
      <c r="CY249">
        <v>1670954496.5999999</v>
      </c>
      <c r="CZ249" t="s">
        <v>356</v>
      </c>
      <c r="DA249">
        <v>1670954495.5999999</v>
      </c>
      <c r="DB249">
        <v>1670954496.5999999</v>
      </c>
      <c r="DC249">
        <v>16</v>
      </c>
      <c r="DD249">
        <v>-7.6999999999999999E-2</v>
      </c>
      <c r="DE249">
        <v>-1.0999999999999999E-2</v>
      </c>
      <c r="DF249">
        <v>-4.38</v>
      </c>
      <c r="DG249">
        <v>0.152</v>
      </c>
      <c r="DH249">
        <v>415</v>
      </c>
      <c r="DI249">
        <v>32</v>
      </c>
      <c r="DJ249">
        <v>0.4</v>
      </c>
      <c r="DK249">
        <v>0.41</v>
      </c>
      <c r="DL249">
        <v>-21.685517073170729</v>
      </c>
      <c r="DM249">
        <v>0.97209825783971704</v>
      </c>
      <c r="DN249">
        <v>0.1200585485267938</v>
      </c>
      <c r="DO249">
        <v>0</v>
      </c>
      <c r="DP249">
        <v>0.81429334146341481</v>
      </c>
      <c r="DQ249">
        <v>-4.9328989547030846E-3</v>
      </c>
      <c r="DR249">
        <v>1.640243016048359E-3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368</v>
      </c>
      <c r="EA249">
        <v>3.2957000000000001</v>
      </c>
      <c r="EB249">
        <v>2.6251600000000002</v>
      </c>
      <c r="EC249">
        <v>0.24229100000000001</v>
      </c>
      <c r="ED249">
        <v>0.24218899999999999</v>
      </c>
      <c r="EE249">
        <v>0.14096500000000001</v>
      </c>
      <c r="EF249">
        <v>0.13722500000000001</v>
      </c>
      <c r="EG249">
        <v>22870.6</v>
      </c>
      <c r="EH249">
        <v>23268.9</v>
      </c>
      <c r="EI249">
        <v>28099.1</v>
      </c>
      <c r="EJ249">
        <v>29574</v>
      </c>
      <c r="EK249">
        <v>33219.4</v>
      </c>
      <c r="EL249">
        <v>35427.1</v>
      </c>
      <c r="EM249">
        <v>39659.5</v>
      </c>
      <c r="EN249">
        <v>42267.4</v>
      </c>
      <c r="EO249">
        <v>2.1505800000000002</v>
      </c>
      <c r="EP249">
        <v>2.169</v>
      </c>
      <c r="EQ249">
        <v>0.124749</v>
      </c>
      <c r="ER249">
        <v>0</v>
      </c>
      <c r="ES249">
        <v>30.846599999999999</v>
      </c>
      <c r="ET249">
        <v>999.9</v>
      </c>
      <c r="EU249">
        <v>70.8</v>
      </c>
      <c r="EV249">
        <v>35.1</v>
      </c>
      <c r="EW249">
        <v>39.8155</v>
      </c>
      <c r="EX249">
        <v>57.816299999999998</v>
      </c>
      <c r="EY249">
        <v>-3.1971099999999999</v>
      </c>
      <c r="EZ249">
        <v>2</v>
      </c>
      <c r="FA249">
        <v>0.55147400000000002</v>
      </c>
      <c r="FB249">
        <v>0.379828</v>
      </c>
      <c r="FC249">
        <v>20.271000000000001</v>
      </c>
      <c r="FD249">
        <v>5.2196899999999999</v>
      </c>
      <c r="FE249">
        <v>12.0083</v>
      </c>
      <c r="FF249">
        <v>4.9866000000000001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1.8622700000000001</v>
      </c>
      <c r="FN249">
        <v>1.8643099999999999</v>
      </c>
      <c r="FO249">
        <v>1.8603499999999999</v>
      </c>
      <c r="FP249">
        <v>1.86111</v>
      </c>
      <c r="FQ249">
        <v>1.8602000000000001</v>
      </c>
      <c r="FR249">
        <v>1.86189</v>
      </c>
      <c r="FS249">
        <v>1.8585100000000001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-5.85</v>
      </c>
      <c r="GH249">
        <v>0.15240000000000001</v>
      </c>
      <c r="GI249">
        <v>-3.43048097447471</v>
      </c>
      <c r="GJ249">
        <v>-2.7043828418459848E-3</v>
      </c>
      <c r="GK249">
        <v>1.1637646390227569E-6</v>
      </c>
      <c r="GL249">
        <v>-2.7935288173591201E-10</v>
      </c>
      <c r="GM249">
        <v>0.15243500000000409</v>
      </c>
      <c r="GN249">
        <v>0</v>
      </c>
      <c r="GO249">
        <v>0</v>
      </c>
      <c r="GP249">
        <v>0</v>
      </c>
      <c r="GQ249">
        <v>5</v>
      </c>
      <c r="GR249">
        <v>2087</v>
      </c>
      <c r="GS249">
        <v>4</v>
      </c>
      <c r="GT249">
        <v>31</v>
      </c>
      <c r="GU249">
        <v>125.8</v>
      </c>
      <c r="GV249">
        <v>125.7</v>
      </c>
      <c r="GW249">
        <v>3.9404300000000001</v>
      </c>
      <c r="GX249">
        <v>2.51831</v>
      </c>
      <c r="GY249">
        <v>2.04834</v>
      </c>
      <c r="GZ249">
        <v>2.6184099999999999</v>
      </c>
      <c r="HA249">
        <v>2.1972700000000001</v>
      </c>
      <c r="HB249">
        <v>2.3046899999999999</v>
      </c>
      <c r="HC249">
        <v>40.553100000000001</v>
      </c>
      <c r="HD249">
        <v>13.186400000000001</v>
      </c>
      <c r="HE249">
        <v>18</v>
      </c>
      <c r="HF249">
        <v>655.03099999999995</v>
      </c>
      <c r="HG249">
        <v>744.63300000000004</v>
      </c>
      <c r="HH249">
        <v>30.999300000000002</v>
      </c>
      <c r="HI249">
        <v>34.216299999999997</v>
      </c>
      <c r="HJ249">
        <v>30.0002</v>
      </c>
      <c r="HK249">
        <v>34.056100000000001</v>
      </c>
      <c r="HL249">
        <v>34.040799999999997</v>
      </c>
      <c r="HM249">
        <v>78.802199999999999</v>
      </c>
      <c r="HN249">
        <v>19.0151</v>
      </c>
      <c r="HO249">
        <v>100</v>
      </c>
      <c r="HP249">
        <v>31</v>
      </c>
      <c r="HQ249">
        <v>1561.05</v>
      </c>
      <c r="HR249">
        <v>33.9114</v>
      </c>
      <c r="HS249">
        <v>99.008099999999999</v>
      </c>
      <c r="HT249">
        <v>98.0184</v>
      </c>
    </row>
    <row r="250" spans="1:228" x14ac:dyDescent="0.2">
      <c r="A250">
        <v>235</v>
      </c>
      <c r="B250">
        <v>1670962044.5999999</v>
      </c>
      <c r="C250">
        <v>934.59999990463257</v>
      </c>
      <c r="D250" t="s">
        <v>829</v>
      </c>
      <c r="E250" t="s">
        <v>830</v>
      </c>
      <c r="F250">
        <v>4</v>
      </c>
      <c r="G250">
        <v>1670962042.2874999</v>
      </c>
      <c r="H250">
        <f t="shared" si="102"/>
        <v>2.0242991559224215E-3</v>
      </c>
      <c r="I250">
        <f t="shared" si="103"/>
        <v>2.0242991559224213</v>
      </c>
      <c r="J250">
        <f t="shared" si="104"/>
        <v>25.065697999150725</v>
      </c>
      <c r="K250">
        <f t="shared" si="105"/>
        <v>1532.66625</v>
      </c>
      <c r="L250">
        <f t="shared" si="106"/>
        <v>1192.3137867098937</v>
      </c>
      <c r="M250">
        <f t="shared" si="107"/>
        <v>120.54639411035825</v>
      </c>
      <c r="N250">
        <f t="shared" si="108"/>
        <v>154.95701875759562</v>
      </c>
      <c r="O250">
        <f t="shared" si="109"/>
        <v>0.13305108234592308</v>
      </c>
      <c r="P250">
        <f t="shared" si="110"/>
        <v>3.6723623767177243</v>
      </c>
      <c r="Q250">
        <f t="shared" si="111"/>
        <v>0.13042995015603356</v>
      </c>
      <c r="R250">
        <f t="shared" si="112"/>
        <v>8.1749916319962715E-2</v>
      </c>
      <c r="S250">
        <f t="shared" si="113"/>
        <v>226.11440585980554</v>
      </c>
      <c r="T250">
        <f t="shared" si="114"/>
        <v>33.56949864352017</v>
      </c>
      <c r="U250">
        <f t="shared" si="115"/>
        <v>32.87285</v>
      </c>
      <c r="V250">
        <f t="shared" si="116"/>
        <v>5.0161250960185448</v>
      </c>
      <c r="W250">
        <f t="shared" si="117"/>
        <v>69.856666465319989</v>
      </c>
      <c r="X250">
        <f t="shared" si="118"/>
        <v>3.5131757505987</v>
      </c>
      <c r="Y250">
        <f t="shared" si="119"/>
        <v>5.0291202377124584</v>
      </c>
      <c r="Z250">
        <f t="shared" si="120"/>
        <v>1.5029493454198448</v>
      </c>
      <c r="AA250">
        <f t="shared" si="121"/>
        <v>-89.271592776178792</v>
      </c>
      <c r="AB250">
        <f t="shared" si="122"/>
        <v>9.1097572258722064</v>
      </c>
      <c r="AC250">
        <f t="shared" si="123"/>
        <v>0.56753580527260727</v>
      </c>
      <c r="AD250">
        <f t="shared" si="124"/>
        <v>146.52010611477158</v>
      </c>
      <c r="AE250">
        <f t="shared" si="125"/>
        <v>48.448611015991986</v>
      </c>
      <c r="AF250">
        <f t="shared" si="126"/>
        <v>2.0309191921561909</v>
      </c>
      <c r="AG250">
        <f t="shared" si="127"/>
        <v>25.065697999150725</v>
      </c>
      <c r="AH250">
        <v>1608.4787149710489</v>
      </c>
      <c r="AI250">
        <v>1590.9609090909089</v>
      </c>
      <c r="AJ250">
        <v>1.7226646998848381</v>
      </c>
      <c r="AK250">
        <v>64.07577277955869</v>
      </c>
      <c r="AL250">
        <f t="shared" si="128"/>
        <v>2.0242991559224213</v>
      </c>
      <c r="AM250">
        <v>33.935298727806348</v>
      </c>
      <c r="AN250">
        <v>34.74723846153848</v>
      </c>
      <c r="AO250">
        <v>-5.4431895361350343E-5</v>
      </c>
      <c r="AP250">
        <v>91.892419978846732</v>
      </c>
      <c r="AQ250">
        <v>34</v>
      </c>
      <c r="AR250">
        <v>5</v>
      </c>
      <c r="AS250">
        <f t="shared" si="129"/>
        <v>1</v>
      </c>
      <c r="AT250">
        <f t="shared" si="130"/>
        <v>0</v>
      </c>
      <c r="AU250">
        <f t="shared" si="131"/>
        <v>47204.438026965618</v>
      </c>
      <c r="AV250">
        <f t="shared" si="132"/>
        <v>1199.9949999999999</v>
      </c>
      <c r="AW250">
        <f t="shared" si="133"/>
        <v>1025.9207760931633</v>
      </c>
      <c r="AX250">
        <f t="shared" si="134"/>
        <v>0.85493754231739594</v>
      </c>
      <c r="AY250">
        <f t="shared" si="135"/>
        <v>0.1884294566725741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1670962042.2874999</v>
      </c>
      <c r="BF250">
        <v>1532.66625</v>
      </c>
      <c r="BG250">
        <v>1554.08375</v>
      </c>
      <c r="BH250">
        <v>34.748512499999997</v>
      </c>
      <c r="BI250">
        <v>33.934224999999998</v>
      </c>
      <c r="BJ250">
        <v>1538.51875</v>
      </c>
      <c r="BK250">
        <v>34.596074999999999</v>
      </c>
      <c r="BL250">
        <v>650.00862499999994</v>
      </c>
      <c r="BM250">
        <v>101.002875</v>
      </c>
      <c r="BN250">
        <v>0.10003553749999999</v>
      </c>
      <c r="BO250">
        <v>32.918862500000003</v>
      </c>
      <c r="BP250">
        <v>32.87285</v>
      </c>
      <c r="BQ250">
        <v>999.9</v>
      </c>
      <c r="BR250">
        <v>0</v>
      </c>
      <c r="BS250">
        <v>0</v>
      </c>
      <c r="BT250">
        <v>8986.09375</v>
      </c>
      <c r="BU250">
        <v>0</v>
      </c>
      <c r="BV250">
        <v>542.74749999999995</v>
      </c>
      <c r="BW250">
        <v>-21.418424999999999</v>
      </c>
      <c r="BX250">
        <v>1587.8412499999999</v>
      </c>
      <c r="BY250">
        <v>1608.6712500000001</v>
      </c>
      <c r="BZ250">
        <v>0.81427000000000005</v>
      </c>
      <c r="CA250">
        <v>1554.08375</v>
      </c>
      <c r="CB250">
        <v>33.934224999999998</v>
      </c>
      <c r="CC250">
        <v>3.5096962500000002</v>
      </c>
      <c r="CD250">
        <v>3.4274524999999998</v>
      </c>
      <c r="CE250">
        <v>26.666725</v>
      </c>
      <c r="CF250">
        <v>26.264587500000001</v>
      </c>
      <c r="CG250">
        <v>1199.9949999999999</v>
      </c>
      <c r="CH250">
        <v>0.499997625</v>
      </c>
      <c r="CI250">
        <v>0.500002375</v>
      </c>
      <c r="CJ250">
        <v>0</v>
      </c>
      <c r="CK250">
        <v>1643.8375000000001</v>
      </c>
      <c r="CL250">
        <v>4.9990899999999998</v>
      </c>
      <c r="CM250">
        <v>18879.525000000001</v>
      </c>
      <c r="CN250">
        <v>9557.8174999999992</v>
      </c>
      <c r="CO250">
        <v>43.936999999999998</v>
      </c>
      <c r="CP250">
        <v>46</v>
      </c>
      <c r="CQ250">
        <v>44.811999999999998</v>
      </c>
      <c r="CR250">
        <v>44.875</v>
      </c>
      <c r="CS250">
        <v>45.171499999999988</v>
      </c>
      <c r="CT250">
        <v>597.49624999999992</v>
      </c>
      <c r="CU250">
        <v>597.49874999999997</v>
      </c>
      <c r="CV250">
        <v>0</v>
      </c>
      <c r="CW250">
        <v>1670962076.8</v>
      </c>
      <c r="CX250">
        <v>0</v>
      </c>
      <c r="CY250">
        <v>1670954496.5999999</v>
      </c>
      <c r="CZ250" t="s">
        <v>356</v>
      </c>
      <c r="DA250">
        <v>1670954495.5999999</v>
      </c>
      <c r="DB250">
        <v>1670954496.5999999</v>
      </c>
      <c r="DC250">
        <v>16</v>
      </c>
      <c r="DD250">
        <v>-7.6999999999999999E-2</v>
      </c>
      <c r="DE250">
        <v>-1.0999999999999999E-2</v>
      </c>
      <c r="DF250">
        <v>-4.38</v>
      </c>
      <c r="DG250">
        <v>0.152</v>
      </c>
      <c r="DH250">
        <v>415</v>
      </c>
      <c r="DI250">
        <v>32</v>
      </c>
      <c r="DJ250">
        <v>0.4</v>
      </c>
      <c r="DK250">
        <v>0.41</v>
      </c>
      <c r="DL250">
        <v>-21.61680975609756</v>
      </c>
      <c r="DM250">
        <v>1.385880836236973</v>
      </c>
      <c r="DN250">
        <v>0.15087569718937341</v>
      </c>
      <c r="DO250">
        <v>0</v>
      </c>
      <c r="DP250">
        <v>0.81408192682926805</v>
      </c>
      <c r="DQ250">
        <v>-1.0059094076634179E-3</v>
      </c>
      <c r="DR250">
        <v>1.546045646476034E-3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368</v>
      </c>
      <c r="EA250">
        <v>3.2955800000000002</v>
      </c>
      <c r="EB250">
        <v>2.6252399999999998</v>
      </c>
      <c r="EC250">
        <v>0.24290500000000001</v>
      </c>
      <c r="ED250">
        <v>0.24279700000000001</v>
      </c>
      <c r="EE250">
        <v>0.140957</v>
      </c>
      <c r="EF250">
        <v>0.137214</v>
      </c>
      <c r="EG250">
        <v>22852.5</v>
      </c>
      <c r="EH250">
        <v>23249.9</v>
      </c>
      <c r="EI250">
        <v>28099.8</v>
      </c>
      <c r="EJ250">
        <v>29573.599999999999</v>
      </c>
      <c r="EK250">
        <v>33220.400000000001</v>
      </c>
      <c r="EL250">
        <v>35427.599999999999</v>
      </c>
      <c r="EM250">
        <v>39660.300000000003</v>
      </c>
      <c r="EN250">
        <v>42267.4</v>
      </c>
      <c r="EO250">
        <v>2.1504799999999999</v>
      </c>
      <c r="EP250">
        <v>2.1692499999999999</v>
      </c>
      <c r="EQ250">
        <v>0.12517300000000001</v>
      </c>
      <c r="ER250">
        <v>0</v>
      </c>
      <c r="ES250">
        <v>30.843900000000001</v>
      </c>
      <c r="ET250">
        <v>999.9</v>
      </c>
      <c r="EU250">
        <v>70.8</v>
      </c>
      <c r="EV250">
        <v>35.1</v>
      </c>
      <c r="EW250">
        <v>39.811999999999998</v>
      </c>
      <c r="EX250">
        <v>58.086300000000001</v>
      </c>
      <c r="EY250">
        <v>-3.0969500000000001</v>
      </c>
      <c r="EZ250">
        <v>2</v>
      </c>
      <c r="FA250">
        <v>0.55147400000000002</v>
      </c>
      <c r="FB250">
        <v>0.37554199999999999</v>
      </c>
      <c r="FC250">
        <v>20.270900000000001</v>
      </c>
      <c r="FD250">
        <v>5.2195400000000003</v>
      </c>
      <c r="FE250">
        <v>12.0077</v>
      </c>
      <c r="FF250">
        <v>4.9865000000000004</v>
      </c>
      <c r="FG250">
        <v>3.2845800000000001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1.8623000000000001</v>
      </c>
      <c r="FN250">
        <v>1.8642799999999999</v>
      </c>
      <c r="FO250">
        <v>1.8603499999999999</v>
      </c>
      <c r="FP250">
        <v>1.86111</v>
      </c>
      <c r="FQ250">
        <v>1.8602000000000001</v>
      </c>
      <c r="FR250">
        <v>1.86188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-5.86</v>
      </c>
      <c r="GH250">
        <v>0.15240000000000001</v>
      </c>
      <c r="GI250">
        <v>-3.43048097447471</v>
      </c>
      <c r="GJ250">
        <v>-2.7043828418459848E-3</v>
      </c>
      <c r="GK250">
        <v>1.1637646390227569E-6</v>
      </c>
      <c r="GL250">
        <v>-2.7935288173591201E-10</v>
      </c>
      <c r="GM250">
        <v>0.15243500000000409</v>
      </c>
      <c r="GN250">
        <v>0</v>
      </c>
      <c r="GO250">
        <v>0</v>
      </c>
      <c r="GP250">
        <v>0</v>
      </c>
      <c r="GQ250">
        <v>5</v>
      </c>
      <c r="GR250">
        <v>2087</v>
      </c>
      <c r="GS250">
        <v>4</v>
      </c>
      <c r="GT250">
        <v>31</v>
      </c>
      <c r="GU250">
        <v>125.8</v>
      </c>
      <c r="GV250">
        <v>125.8</v>
      </c>
      <c r="GW250">
        <v>3.9538600000000002</v>
      </c>
      <c r="GX250">
        <v>2.5146500000000001</v>
      </c>
      <c r="GY250">
        <v>2.04834</v>
      </c>
      <c r="GZ250">
        <v>2.6171899999999999</v>
      </c>
      <c r="HA250">
        <v>2.1972700000000001</v>
      </c>
      <c r="HB250">
        <v>2.34009</v>
      </c>
      <c r="HC250">
        <v>40.553100000000001</v>
      </c>
      <c r="HD250">
        <v>13.2302</v>
      </c>
      <c r="HE250">
        <v>18</v>
      </c>
      <c r="HF250">
        <v>654.98</v>
      </c>
      <c r="HG250">
        <v>744.89700000000005</v>
      </c>
      <c r="HH250">
        <v>30.998999999999999</v>
      </c>
      <c r="HI250">
        <v>34.216299999999997</v>
      </c>
      <c r="HJ250">
        <v>30.0002</v>
      </c>
      <c r="HK250">
        <v>34.058999999999997</v>
      </c>
      <c r="HL250">
        <v>34.042700000000004</v>
      </c>
      <c r="HM250">
        <v>79.069500000000005</v>
      </c>
      <c r="HN250">
        <v>19.0151</v>
      </c>
      <c r="HO250">
        <v>100</v>
      </c>
      <c r="HP250">
        <v>31</v>
      </c>
      <c r="HQ250">
        <v>1567.76</v>
      </c>
      <c r="HR250">
        <v>33.910499999999999</v>
      </c>
      <c r="HS250">
        <v>99.010300000000001</v>
      </c>
      <c r="HT250">
        <v>98.017899999999997</v>
      </c>
    </row>
    <row r="251" spans="1:228" x14ac:dyDescent="0.2">
      <c r="A251">
        <v>236</v>
      </c>
      <c r="B251">
        <v>1670962048.5999999</v>
      </c>
      <c r="C251">
        <v>938.59999990463257</v>
      </c>
      <c r="D251" t="s">
        <v>831</v>
      </c>
      <c r="E251" t="s">
        <v>832</v>
      </c>
      <c r="F251">
        <v>4</v>
      </c>
      <c r="G251">
        <v>1670962046.5999999</v>
      </c>
      <c r="H251">
        <f t="shared" si="102"/>
        <v>2.0350149161333809E-3</v>
      </c>
      <c r="I251">
        <f t="shared" si="103"/>
        <v>2.035014916133381</v>
      </c>
      <c r="J251">
        <f t="shared" si="104"/>
        <v>26.251840023493447</v>
      </c>
      <c r="K251">
        <f t="shared" si="105"/>
        <v>1539.69</v>
      </c>
      <c r="L251">
        <f t="shared" si="106"/>
        <v>1186.7135695166221</v>
      </c>
      <c r="M251">
        <f t="shared" si="107"/>
        <v>119.98024710790693</v>
      </c>
      <c r="N251">
        <f t="shared" si="108"/>
        <v>155.66720682634423</v>
      </c>
      <c r="O251">
        <f t="shared" si="109"/>
        <v>0.13384942903757088</v>
      </c>
      <c r="P251">
        <f t="shared" si="110"/>
        <v>3.6722263756674911</v>
      </c>
      <c r="Q251">
        <f t="shared" si="111"/>
        <v>0.1311969890699651</v>
      </c>
      <c r="R251">
        <f t="shared" si="112"/>
        <v>8.2232051441585199E-2</v>
      </c>
      <c r="S251">
        <f t="shared" si="113"/>
        <v>226.11877894863099</v>
      </c>
      <c r="T251">
        <f t="shared" si="114"/>
        <v>33.573958756893099</v>
      </c>
      <c r="U251">
        <f t="shared" si="115"/>
        <v>32.869857142857143</v>
      </c>
      <c r="V251">
        <f t="shared" si="116"/>
        <v>5.0152808473437176</v>
      </c>
      <c r="W251">
        <f t="shared" si="117"/>
        <v>69.831012864476378</v>
      </c>
      <c r="X251">
        <f t="shared" si="118"/>
        <v>3.513201985539653</v>
      </c>
      <c r="Y251">
        <f t="shared" si="119"/>
        <v>5.0310053390717018</v>
      </c>
      <c r="Z251">
        <f t="shared" si="120"/>
        <v>1.5020788618040646</v>
      </c>
      <c r="AA251">
        <f t="shared" si="121"/>
        <v>-89.744157801482103</v>
      </c>
      <c r="AB251">
        <f t="shared" si="122"/>
        <v>11.021666220262274</v>
      </c>
      <c r="AC251">
        <f t="shared" si="123"/>
        <v>0.68668510149505024</v>
      </c>
      <c r="AD251">
        <f t="shared" si="124"/>
        <v>148.08297246890618</v>
      </c>
      <c r="AE251">
        <f t="shared" si="125"/>
        <v>48.733483436545285</v>
      </c>
      <c r="AF251">
        <f t="shared" si="126"/>
        <v>2.0409915355251025</v>
      </c>
      <c r="AG251">
        <f t="shared" si="127"/>
        <v>26.251840023493447</v>
      </c>
      <c r="AH251">
        <v>1615.3368067258109</v>
      </c>
      <c r="AI251">
        <v>1597.5870909090911</v>
      </c>
      <c r="AJ251">
        <v>1.651859544215589</v>
      </c>
      <c r="AK251">
        <v>64.07577277955869</v>
      </c>
      <c r="AL251">
        <f t="shared" si="128"/>
        <v>2.035014916133381</v>
      </c>
      <c r="AM251">
        <v>33.931894792909183</v>
      </c>
      <c r="AN251">
        <v>34.747569930069972</v>
      </c>
      <c r="AO251">
        <v>3.83895867396794E-5</v>
      </c>
      <c r="AP251">
        <v>91.892419978846732</v>
      </c>
      <c r="AQ251">
        <v>34</v>
      </c>
      <c r="AR251">
        <v>5</v>
      </c>
      <c r="AS251">
        <f t="shared" si="129"/>
        <v>1</v>
      </c>
      <c r="AT251">
        <f t="shared" si="130"/>
        <v>0</v>
      </c>
      <c r="AU251">
        <f t="shared" si="131"/>
        <v>47200.978872605468</v>
      </c>
      <c r="AV251">
        <f t="shared" si="132"/>
        <v>1200.021428571428</v>
      </c>
      <c r="AW251">
        <f t="shared" si="133"/>
        <v>1025.9430564500674</v>
      </c>
      <c r="AX251">
        <f t="shared" si="134"/>
        <v>0.85493728030457494</v>
      </c>
      <c r="AY251">
        <f t="shared" si="135"/>
        <v>0.18842895098782969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1670962046.5999999</v>
      </c>
      <c r="BF251">
        <v>1539.69</v>
      </c>
      <c r="BG251">
        <v>1561.237142857143</v>
      </c>
      <c r="BH251">
        <v>34.748757142857137</v>
      </c>
      <c r="BI251">
        <v>33.93047142857143</v>
      </c>
      <c r="BJ251">
        <v>1545.552857142857</v>
      </c>
      <c r="BK251">
        <v>34.596328571428572</v>
      </c>
      <c r="BL251">
        <v>650.04042857142849</v>
      </c>
      <c r="BM251">
        <v>101.0028571428572</v>
      </c>
      <c r="BN251">
        <v>0.1000965857142857</v>
      </c>
      <c r="BO251">
        <v>32.925528571428572</v>
      </c>
      <c r="BP251">
        <v>32.869857142857143</v>
      </c>
      <c r="BQ251">
        <v>999.89999999999986</v>
      </c>
      <c r="BR251">
        <v>0</v>
      </c>
      <c r="BS251">
        <v>0</v>
      </c>
      <c r="BT251">
        <v>8985.6257142857139</v>
      </c>
      <c r="BU251">
        <v>0</v>
      </c>
      <c r="BV251">
        <v>108.58965714285711</v>
      </c>
      <c r="BW251">
        <v>-21.546757142857139</v>
      </c>
      <c r="BX251">
        <v>1595.1185714285721</v>
      </c>
      <c r="BY251">
        <v>1616.068571428571</v>
      </c>
      <c r="BZ251">
        <v>0.81829171428571434</v>
      </c>
      <c r="CA251">
        <v>1561.237142857143</v>
      </c>
      <c r="CB251">
        <v>33.93047142857143</v>
      </c>
      <c r="CC251">
        <v>3.5097171428571419</v>
      </c>
      <c r="CD251">
        <v>3.4270700000000001</v>
      </c>
      <c r="CE251">
        <v>26.666842857142861</v>
      </c>
      <c r="CF251">
        <v>26.262685714285709</v>
      </c>
      <c r="CG251">
        <v>1200.021428571428</v>
      </c>
      <c r="CH251">
        <v>0.50000614285714284</v>
      </c>
      <c r="CI251">
        <v>0.49999385714285721</v>
      </c>
      <c r="CJ251">
        <v>0</v>
      </c>
      <c r="CK251">
        <v>1645.6642857142861</v>
      </c>
      <c r="CL251">
        <v>4.9990899999999998</v>
      </c>
      <c r="CM251">
        <v>18895.67142857143</v>
      </c>
      <c r="CN251">
        <v>9558.0657142857144</v>
      </c>
      <c r="CO251">
        <v>43.936999999999998</v>
      </c>
      <c r="CP251">
        <v>46</v>
      </c>
      <c r="CQ251">
        <v>44.811999999999998</v>
      </c>
      <c r="CR251">
        <v>44.875</v>
      </c>
      <c r="CS251">
        <v>45.186999999999998</v>
      </c>
      <c r="CT251">
        <v>597.5200000000001</v>
      </c>
      <c r="CU251">
        <v>597.50142857142862</v>
      </c>
      <c r="CV251">
        <v>0</v>
      </c>
      <c r="CW251">
        <v>1670962081</v>
      </c>
      <c r="CX251">
        <v>0</v>
      </c>
      <c r="CY251">
        <v>1670954496.5999999</v>
      </c>
      <c r="CZ251" t="s">
        <v>356</v>
      </c>
      <c r="DA251">
        <v>1670954495.5999999</v>
      </c>
      <c r="DB251">
        <v>1670954496.5999999</v>
      </c>
      <c r="DC251">
        <v>16</v>
      </c>
      <c r="DD251">
        <v>-7.6999999999999999E-2</v>
      </c>
      <c r="DE251">
        <v>-1.0999999999999999E-2</v>
      </c>
      <c r="DF251">
        <v>-4.38</v>
      </c>
      <c r="DG251">
        <v>0.152</v>
      </c>
      <c r="DH251">
        <v>415</v>
      </c>
      <c r="DI251">
        <v>32</v>
      </c>
      <c r="DJ251">
        <v>0.4</v>
      </c>
      <c r="DK251">
        <v>0.41</v>
      </c>
      <c r="DL251">
        <v>-21.566587804878051</v>
      </c>
      <c r="DM251">
        <v>1.052887108013951</v>
      </c>
      <c r="DN251">
        <v>0.14277275342155321</v>
      </c>
      <c r="DO251">
        <v>0</v>
      </c>
      <c r="DP251">
        <v>0.81446265853658539</v>
      </c>
      <c r="DQ251">
        <v>1.6106341463414661E-2</v>
      </c>
      <c r="DR251">
        <v>2.0519739527866711E-3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368</v>
      </c>
      <c r="EA251">
        <v>3.2957399999999999</v>
      </c>
      <c r="EB251">
        <v>2.62514</v>
      </c>
      <c r="EC251">
        <v>0.24351</v>
      </c>
      <c r="ED251">
        <v>0.243419</v>
      </c>
      <c r="EE251">
        <v>0.140955</v>
      </c>
      <c r="EF251">
        <v>0.13720299999999999</v>
      </c>
      <c r="EG251">
        <v>22834.2</v>
      </c>
      <c r="EH251">
        <v>23230.6</v>
      </c>
      <c r="EI251">
        <v>28099.9</v>
      </c>
      <c r="EJ251">
        <v>29573.5</v>
      </c>
      <c r="EK251">
        <v>33221.1</v>
      </c>
      <c r="EL251">
        <v>35427.9</v>
      </c>
      <c r="EM251">
        <v>39661</v>
      </c>
      <c r="EN251">
        <v>42267.199999999997</v>
      </c>
      <c r="EO251">
        <v>2.1505999999999998</v>
      </c>
      <c r="EP251">
        <v>2.1692200000000001</v>
      </c>
      <c r="EQ251">
        <v>0.124831</v>
      </c>
      <c r="ER251">
        <v>0</v>
      </c>
      <c r="ES251">
        <v>30.841200000000001</v>
      </c>
      <c r="ET251">
        <v>999.9</v>
      </c>
      <c r="EU251">
        <v>70.8</v>
      </c>
      <c r="EV251">
        <v>35.1</v>
      </c>
      <c r="EW251">
        <v>39.811700000000002</v>
      </c>
      <c r="EX251">
        <v>57.846299999999999</v>
      </c>
      <c r="EY251">
        <v>-3.0208400000000002</v>
      </c>
      <c r="EZ251">
        <v>2</v>
      </c>
      <c r="FA251">
        <v>0.55172500000000002</v>
      </c>
      <c r="FB251">
        <v>0.37271799999999999</v>
      </c>
      <c r="FC251">
        <v>20.270700000000001</v>
      </c>
      <c r="FD251">
        <v>5.2183400000000004</v>
      </c>
      <c r="FE251">
        <v>12.007099999999999</v>
      </c>
      <c r="FF251">
        <v>4.9859499999999999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1.86229</v>
      </c>
      <c r="FN251">
        <v>1.8643099999999999</v>
      </c>
      <c r="FO251">
        <v>1.8603499999999999</v>
      </c>
      <c r="FP251">
        <v>1.86111</v>
      </c>
      <c r="FQ251">
        <v>1.86019</v>
      </c>
      <c r="FR251">
        <v>1.86189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-5.87</v>
      </c>
      <c r="GH251">
        <v>0.15240000000000001</v>
      </c>
      <c r="GI251">
        <v>-3.43048097447471</v>
      </c>
      <c r="GJ251">
        <v>-2.7043828418459848E-3</v>
      </c>
      <c r="GK251">
        <v>1.1637646390227569E-6</v>
      </c>
      <c r="GL251">
        <v>-2.7935288173591201E-10</v>
      </c>
      <c r="GM251">
        <v>0.15243500000000409</v>
      </c>
      <c r="GN251">
        <v>0</v>
      </c>
      <c r="GO251">
        <v>0</v>
      </c>
      <c r="GP251">
        <v>0</v>
      </c>
      <c r="GQ251">
        <v>5</v>
      </c>
      <c r="GR251">
        <v>2087</v>
      </c>
      <c r="GS251">
        <v>4</v>
      </c>
      <c r="GT251">
        <v>31</v>
      </c>
      <c r="GU251">
        <v>125.9</v>
      </c>
      <c r="GV251">
        <v>125.9</v>
      </c>
      <c r="GW251">
        <v>3.9660600000000001</v>
      </c>
      <c r="GX251">
        <v>2.50732</v>
      </c>
      <c r="GY251">
        <v>2.04834</v>
      </c>
      <c r="GZ251">
        <v>2.6184099999999999</v>
      </c>
      <c r="HA251">
        <v>2.1972700000000001</v>
      </c>
      <c r="HB251">
        <v>2.3901400000000002</v>
      </c>
      <c r="HC251">
        <v>40.553100000000001</v>
      </c>
      <c r="HD251">
        <v>13.221399999999999</v>
      </c>
      <c r="HE251">
        <v>18</v>
      </c>
      <c r="HF251">
        <v>655.08699999999999</v>
      </c>
      <c r="HG251">
        <v>744.88800000000003</v>
      </c>
      <c r="HH251">
        <v>30.999199999999998</v>
      </c>
      <c r="HI251">
        <v>34.216299999999997</v>
      </c>
      <c r="HJ251">
        <v>30.000299999999999</v>
      </c>
      <c r="HK251">
        <v>34.059699999999999</v>
      </c>
      <c r="HL251">
        <v>34.043900000000001</v>
      </c>
      <c r="HM251">
        <v>79.331500000000005</v>
      </c>
      <c r="HN251">
        <v>19.0151</v>
      </c>
      <c r="HO251">
        <v>100</v>
      </c>
      <c r="HP251">
        <v>31</v>
      </c>
      <c r="HQ251">
        <v>1574.47</v>
      </c>
      <c r="HR251">
        <v>33.910699999999999</v>
      </c>
      <c r="HS251">
        <v>99.011499999999998</v>
      </c>
      <c r="HT251">
        <v>98.017499999999998</v>
      </c>
    </row>
    <row r="252" spans="1:228" x14ac:dyDescent="0.2">
      <c r="A252">
        <v>237</v>
      </c>
      <c r="B252">
        <v>1670962052.5999999</v>
      </c>
      <c r="C252">
        <v>942.59999990463257</v>
      </c>
      <c r="D252" t="s">
        <v>833</v>
      </c>
      <c r="E252" t="s">
        <v>834</v>
      </c>
      <c r="F252">
        <v>4</v>
      </c>
      <c r="G252">
        <v>1670962050.2874999</v>
      </c>
      <c r="H252">
        <f t="shared" si="102"/>
        <v>2.042602324862198E-3</v>
      </c>
      <c r="I252">
        <f t="shared" si="103"/>
        <v>2.0426023248621981</v>
      </c>
      <c r="J252">
        <f t="shared" si="104"/>
        <v>25.7982168471313</v>
      </c>
      <c r="K252">
        <f t="shared" si="105"/>
        <v>1545.655</v>
      </c>
      <c r="L252">
        <f t="shared" si="106"/>
        <v>1199.1814943749671</v>
      </c>
      <c r="M252">
        <f t="shared" si="107"/>
        <v>121.24011329632894</v>
      </c>
      <c r="N252">
        <f t="shared" si="108"/>
        <v>156.2694122583261</v>
      </c>
      <c r="O252">
        <f t="shared" si="109"/>
        <v>0.13437394319689355</v>
      </c>
      <c r="P252">
        <f t="shared" si="110"/>
        <v>3.6763786733979491</v>
      </c>
      <c r="Q252">
        <f t="shared" si="111"/>
        <v>0.13170385246188443</v>
      </c>
      <c r="R252">
        <f t="shared" si="112"/>
        <v>8.2550385773143178E-2</v>
      </c>
      <c r="S252">
        <f t="shared" si="113"/>
        <v>226.12361436035846</v>
      </c>
      <c r="T252">
        <f t="shared" si="114"/>
        <v>33.576822519836611</v>
      </c>
      <c r="U252">
        <f t="shared" si="115"/>
        <v>32.868387499999997</v>
      </c>
      <c r="V252">
        <f t="shared" si="116"/>
        <v>5.0148663241967757</v>
      </c>
      <c r="W252">
        <f t="shared" si="117"/>
        <v>69.806763955846051</v>
      </c>
      <c r="X252">
        <f t="shared" si="118"/>
        <v>3.5129933183221214</v>
      </c>
      <c r="Y252">
        <f t="shared" si="119"/>
        <v>5.0324540477827453</v>
      </c>
      <c r="Z252">
        <f t="shared" si="120"/>
        <v>1.5018730058746543</v>
      </c>
      <c r="AA252">
        <f t="shared" si="121"/>
        <v>-90.078762526422935</v>
      </c>
      <c r="AB252">
        <f t="shared" si="122"/>
        <v>12.340485219842886</v>
      </c>
      <c r="AC252">
        <f t="shared" si="123"/>
        <v>0.76799712037121304</v>
      </c>
      <c r="AD252">
        <f t="shared" si="124"/>
        <v>149.15333417414962</v>
      </c>
      <c r="AE252">
        <f t="shared" si="125"/>
        <v>49.146033952643812</v>
      </c>
      <c r="AF252">
        <f t="shared" si="126"/>
        <v>2.0473736940363478</v>
      </c>
      <c r="AG252">
        <f t="shared" si="127"/>
        <v>25.7982168471313</v>
      </c>
      <c r="AH252">
        <v>1622.208335160165</v>
      </c>
      <c r="AI252">
        <v>1604.403757575757</v>
      </c>
      <c r="AJ252">
        <v>1.7155497600680389</v>
      </c>
      <c r="AK252">
        <v>64.07577277955869</v>
      </c>
      <c r="AL252">
        <f t="shared" si="128"/>
        <v>2.0426023248621981</v>
      </c>
      <c r="AM252">
        <v>33.92760815777681</v>
      </c>
      <c r="AN252">
        <v>34.746674825174829</v>
      </c>
      <c r="AO252">
        <v>-1.640520849700994E-5</v>
      </c>
      <c r="AP252">
        <v>91.892419978846732</v>
      </c>
      <c r="AQ252">
        <v>34</v>
      </c>
      <c r="AR252">
        <v>5</v>
      </c>
      <c r="AS252">
        <f t="shared" si="129"/>
        <v>1</v>
      </c>
      <c r="AT252">
        <f t="shared" si="130"/>
        <v>0</v>
      </c>
      <c r="AU252">
        <f t="shared" si="131"/>
        <v>47274.396401298814</v>
      </c>
      <c r="AV252">
        <f t="shared" si="132"/>
        <v>1200.04</v>
      </c>
      <c r="AW252">
        <f t="shared" si="133"/>
        <v>1025.9596260934497</v>
      </c>
      <c r="AX252">
        <f t="shared" si="134"/>
        <v>0.85493785714930326</v>
      </c>
      <c r="AY252">
        <f t="shared" si="135"/>
        <v>0.18843006429815545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1670962050.2874999</v>
      </c>
      <c r="BF252">
        <v>1545.655</v>
      </c>
      <c r="BG252">
        <v>1567.38375</v>
      </c>
      <c r="BH252">
        <v>34.7468875</v>
      </c>
      <c r="BI252">
        <v>33.926000000000002</v>
      </c>
      <c r="BJ252">
        <v>1551.5237500000001</v>
      </c>
      <c r="BK252">
        <v>34.594475000000003</v>
      </c>
      <c r="BL252">
        <v>650.00762499999996</v>
      </c>
      <c r="BM252">
        <v>101.0025</v>
      </c>
      <c r="BN252">
        <v>9.9888475000000004E-2</v>
      </c>
      <c r="BO252">
        <v>32.93065</v>
      </c>
      <c r="BP252">
        <v>32.868387499999997</v>
      </c>
      <c r="BQ252">
        <v>999.9</v>
      </c>
      <c r="BR252">
        <v>0</v>
      </c>
      <c r="BS252">
        <v>0</v>
      </c>
      <c r="BT252">
        <v>9000</v>
      </c>
      <c r="BU252">
        <v>0</v>
      </c>
      <c r="BV252">
        <v>70.125249999999994</v>
      </c>
      <c r="BW252">
        <v>-21.729724999999998</v>
      </c>
      <c r="BX252">
        <v>1601.29375</v>
      </c>
      <c r="BY252">
        <v>1622.42625</v>
      </c>
      <c r="BZ252">
        <v>0.82089987499999995</v>
      </c>
      <c r="CA252">
        <v>1567.38375</v>
      </c>
      <c r="CB252">
        <v>33.926000000000002</v>
      </c>
      <c r="CC252">
        <v>3.509525</v>
      </c>
      <c r="CD252">
        <v>3.4266112500000001</v>
      </c>
      <c r="CE252">
        <v>26.6658875</v>
      </c>
      <c r="CF252">
        <v>26.260437499999998</v>
      </c>
      <c r="CG252">
        <v>1200.04</v>
      </c>
      <c r="CH252">
        <v>0.49998749999999997</v>
      </c>
      <c r="CI252">
        <v>0.50001249999999997</v>
      </c>
      <c r="CJ252">
        <v>0</v>
      </c>
      <c r="CK252">
        <v>1646.94</v>
      </c>
      <c r="CL252">
        <v>4.9990899999999998</v>
      </c>
      <c r="CM252">
        <v>18909.099999999999</v>
      </c>
      <c r="CN252">
        <v>9558.1337499999991</v>
      </c>
      <c r="CO252">
        <v>43.936999999999998</v>
      </c>
      <c r="CP252">
        <v>45.984250000000003</v>
      </c>
      <c r="CQ252">
        <v>44.811999999999998</v>
      </c>
      <c r="CR252">
        <v>44.905999999999999</v>
      </c>
      <c r="CS252">
        <v>45.171499999999988</v>
      </c>
      <c r="CT252">
        <v>597.50625000000002</v>
      </c>
      <c r="CU252">
        <v>597.53375000000005</v>
      </c>
      <c r="CV252">
        <v>0</v>
      </c>
      <c r="CW252">
        <v>1670962084.5999999</v>
      </c>
      <c r="CX252">
        <v>0</v>
      </c>
      <c r="CY252">
        <v>1670954496.5999999</v>
      </c>
      <c r="CZ252" t="s">
        <v>356</v>
      </c>
      <c r="DA252">
        <v>1670954495.5999999</v>
      </c>
      <c r="DB252">
        <v>1670954496.5999999</v>
      </c>
      <c r="DC252">
        <v>16</v>
      </c>
      <c r="DD252">
        <v>-7.6999999999999999E-2</v>
      </c>
      <c r="DE252">
        <v>-1.0999999999999999E-2</v>
      </c>
      <c r="DF252">
        <v>-4.38</v>
      </c>
      <c r="DG252">
        <v>0.152</v>
      </c>
      <c r="DH252">
        <v>415</v>
      </c>
      <c r="DI252">
        <v>32</v>
      </c>
      <c r="DJ252">
        <v>0.4</v>
      </c>
      <c r="DK252">
        <v>0.41</v>
      </c>
      <c r="DL252">
        <v>-21.555185000000002</v>
      </c>
      <c r="DM252">
        <v>4.2952345215797313E-2</v>
      </c>
      <c r="DN252">
        <v>0.13424975707613021</v>
      </c>
      <c r="DO252">
        <v>1</v>
      </c>
      <c r="DP252">
        <v>0.81579227500000007</v>
      </c>
      <c r="DQ252">
        <v>2.7084731707315221E-2</v>
      </c>
      <c r="DR252">
        <v>2.9240035310127482E-3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357</v>
      </c>
      <c r="EA252">
        <v>3.2957200000000002</v>
      </c>
      <c r="EB252">
        <v>2.6251699999999998</v>
      </c>
      <c r="EC252">
        <v>0.244118</v>
      </c>
      <c r="ED252">
        <v>0.24404300000000001</v>
      </c>
      <c r="EE252">
        <v>0.14094499999999999</v>
      </c>
      <c r="EF252">
        <v>0.13719200000000001</v>
      </c>
      <c r="EG252">
        <v>22815.9</v>
      </c>
      <c r="EH252">
        <v>23210.9</v>
      </c>
      <c r="EI252">
        <v>28100.1</v>
      </c>
      <c r="EJ252">
        <v>29572.9</v>
      </c>
      <c r="EK252">
        <v>33221.5</v>
      </c>
      <c r="EL252">
        <v>35427.699999999997</v>
      </c>
      <c r="EM252">
        <v>39661</v>
      </c>
      <c r="EN252">
        <v>42266.5</v>
      </c>
      <c r="EO252">
        <v>2.1503700000000001</v>
      </c>
      <c r="EP252">
        <v>2.16913</v>
      </c>
      <c r="EQ252">
        <v>0.12517</v>
      </c>
      <c r="ER252">
        <v>0</v>
      </c>
      <c r="ES252">
        <v>30.838799999999999</v>
      </c>
      <c r="ET252">
        <v>999.9</v>
      </c>
      <c r="EU252">
        <v>70.8</v>
      </c>
      <c r="EV252">
        <v>35.1</v>
      </c>
      <c r="EW252">
        <v>39.814700000000002</v>
      </c>
      <c r="EX252">
        <v>57.726300000000002</v>
      </c>
      <c r="EY252">
        <v>-3.1530499999999999</v>
      </c>
      <c r="EZ252">
        <v>2</v>
      </c>
      <c r="FA252">
        <v>0.551786</v>
      </c>
      <c r="FB252">
        <v>0.36892999999999998</v>
      </c>
      <c r="FC252">
        <v>20.271000000000001</v>
      </c>
      <c r="FD252">
        <v>5.2183400000000004</v>
      </c>
      <c r="FE252">
        <v>12.007899999999999</v>
      </c>
      <c r="FF252">
        <v>4.9861500000000003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1.86233</v>
      </c>
      <c r="FN252">
        <v>1.8643099999999999</v>
      </c>
      <c r="FO252">
        <v>1.8603499999999999</v>
      </c>
      <c r="FP252">
        <v>1.86111</v>
      </c>
      <c r="FQ252">
        <v>1.8602000000000001</v>
      </c>
      <c r="FR252">
        <v>1.86188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-5.87</v>
      </c>
      <c r="GH252">
        <v>0.15240000000000001</v>
      </c>
      <c r="GI252">
        <v>-3.43048097447471</v>
      </c>
      <c r="GJ252">
        <v>-2.7043828418459848E-3</v>
      </c>
      <c r="GK252">
        <v>1.1637646390227569E-6</v>
      </c>
      <c r="GL252">
        <v>-2.7935288173591201E-10</v>
      </c>
      <c r="GM252">
        <v>0.15243500000000409</v>
      </c>
      <c r="GN252">
        <v>0</v>
      </c>
      <c r="GO252">
        <v>0</v>
      </c>
      <c r="GP252">
        <v>0</v>
      </c>
      <c r="GQ252">
        <v>5</v>
      </c>
      <c r="GR252">
        <v>2087</v>
      </c>
      <c r="GS252">
        <v>4</v>
      </c>
      <c r="GT252">
        <v>31</v>
      </c>
      <c r="GU252">
        <v>126</v>
      </c>
      <c r="GV252">
        <v>125.9</v>
      </c>
      <c r="GW252">
        <v>3.9794900000000002</v>
      </c>
      <c r="GX252">
        <v>2.5134300000000001</v>
      </c>
      <c r="GY252">
        <v>2.04834</v>
      </c>
      <c r="GZ252">
        <v>2.6171899999999999</v>
      </c>
      <c r="HA252">
        <v>2.1972700000000001</v>
      </c>
      <c r="HB252">
        <v>2.32056</v>
      </c>
      <c r="HC252">
        <v>40.553100000000001</v>
      </c>
      <c r="HD252">
        <v>13.2127</v>
      </c>
      <c r="HE252">
        <v>18</v>
      </c>
      <c r="HF252">
        <v>654.93399999999997</v>
      </c>
      <c r="HG252">
        <v>744.82299999999998</v>
      </c>
      <c r="HH252">
        <v>30.998999999999999</v>
      </c>
      <c r="HI252">
        <v>34.216299999999997</v>
      </c>
      <c r="HJ252">
        <v>30.000299999999999</v>
      </c>
      <c r="HK252">
        <v>34.0623</v>
      </c>
      <c r="HL252">
        <v>34.046500000000002</v>
      </c>
      <c r="HM252">
        <v>79.593100000000007</v>
      </c>
      <c r="HN252">
        <v>19.0151</v>
      </c>
      <c r="HO252">
        <v>100</v>
      </c>
      <c r="HP252">
        <v>31</v>
      </c>
      <c r="HQ252">
        <v>1581.33</v>
      </c>
      <c r="HR252">
        <v>33.916400000000003</v>
      </c>
      <c r="HS252">
        <v>99.011700000000005</v>
      </c>
      <c r="HT252">
        <v>98.015600000000006</v>
      </c>
    </row>
    <row r="253" spans="1:228" x14ac:dyDescent="0.2">
      <c r="A253">
        <v>238</v>
      </c>
      <c r="B253">
        <v>1670962056.5999999</v>
      </c>
      <c r="C253">
        <v>946.59999990463257</v>
      </c>
      <c r="D253" t="s">
        <v>835</v>
      </c>
      <c r="E253" t="s">
        <v>836</v>
      </c>
      <c r="F253">
        <v>4</v>
      </c>
      <c r="G253">
        <v>1670962054.5999999</v>
      </c>
      <c r="H253">
        <f t="shared" si="102"/>
        <v>2.0188647950502327E-3</v>
      </c>
      <c r="I253">
        <f t="shared" si="103"/>
        <v>2.0188647950502325</v>
      </c>
      <c r="J253">
        <f t="shared" si="104"/>
        <v>26.314712096801291</v>
      </c>
      <c r="K253">
        <f t="shared" si="105"/>
        <v>1552.7971428571429</v>
      </c>
      <c r="L253">
        <f t="shared" si="106"/>
        <v>1195.5914037370828</v>
      </c>
      <c r="M253">
        <f t="shared" si="107"/>
        <v>120.87784218296554</v>
      </c>
      <c r="N253">
        <f t="shared" si="108"/>
        <v>156.99240341621049</v>
      </c>
      <c r="O253">
        <f t="shared" si="109"/>
        <v>0.13253165781285042</v>
      </c>
      <c r="P253">
        <f t="shared" si="110"/>
        <v>3.6691224243632301</v>
      </c>
      <c r="Q253">
        <f t="shared" si="111"/>
        <v>0.12992848754156902</v>
      </c>
      <c r="R253">
        <f t="shared" si="112"/>
        <v>8.1434930492377627E-2</v>
      </c>
      <c r="S253">
        <f t="shared" si="113"/>
        <v>226.11137795016339</v>
      </c>
      <c r="T253">
        <f t="shared" si="114"/>
        <v>33.584126658247676</v>
      </c>
      <c r="U253">
        <f t="shared" si="115"/>
        <v>32.875428571428571</v>
      </c>
      <c r="V253">
        <f t="shared" si="116"/>
        <v>5.0168525788883347</v>
      </c>
      <c r="W253">
        <f t="shared" si="117"/>
        <v>69.785375546243415</v>
      </c>
      <c r="X253">
        <f t="shared" si="118"/>
        <v>3.5121496461569301</v>
      </c>
      <c r="Y253">
        <f t="shared" si="119"/>
        <v>5.0327874840045776</v>
      </c>
      <c r="Z253">
        <f t="shared" si="120"/>
        <v>1.5047029327314045</v>
      </c>
      <c r="AA253">
        <f t="shared" si="121"/>
        <v>-89.031937461715259</v>
      </c>
      <c r="AB253">
        <f t="shared" si="122"/>
        <v>11.156468667226164</v>
      </c>
      <c r="AC253">
        <f t="shared" si="123"/>
        <v>0.69571224044165081</v>
      </c>
      <c r="AD253">
        <f t="shared" si="124"/>
        <v>148.93162139611596</v>
      </c>
      <c r="AE253">
        <f t="shared" si="125"/>
        <v>49.698293759368511</v>
      </c>
      <c r="AF253">
        <f t="shared" si="126"/>
        <v>2.0362242041993599</v>
      </c>
      <c r="AG253">
        <f t="shared" si="127"/>
        <v>26.314712096801291</v>
      </c>
      <c r="AH253">
        <v>1629.3493200877881</v>
      </c>
      <c r="AI253">
        <v>1611.2746060606059</v>
      </c>
      <c r="AJ253">
        <v>1.7278224634879029</v>
      </c>
      <c r="AK253">
        <v>64.07577277955869</v>
      </c>
      <c r="AL253">
        <f t="shared" si="128"/>
        <v>2.0188647950502325</v>
      </c>
      <c r="AM253">
        <v>33.924427902553937</v>
      </c>
      <c r="AN253">
        <v>34.734269930069949</v>
      </c>
      <c r="AO253">
        <v>-6.5999977221875905E-5</v>
      </c>
      <c r="AP253">
        <v>91.892419978846732</v>
      </c>
      <c r="AQ253">
        <v>34</v>
      </c>
      <c r="AR253">
        <v>5</v>
      </c>
      <c r="AS253">
        <f t="shared" si="129"/>
        <v>1</v>
      </c>
      <c r="AT253">
        <f t="shared" si="130"/>
        <v>0</v>
      </c>
      <c r="AU253">
        <f t="shared" si="131"/>
        <v>47144.541649671533</v>
      </c>
      <c r="AV253">
        <f t="shared" si="132"/>
        <v>1199.971428571429</v>
      </c>
      <c r="AW253">
        <f t="shared" si="133"/>
        <v>1025.9013564508623</v>
      </c>
      <c r="AX253">
        <f t="shared" si="134"/>
        <v>0.85493815271268758</v>
      </c>
      <c r="AY253">
        <f t="shared" si="135"/>
        <v>0.18843063473548693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1670962054.5999999</v>
      </c>
      <c r="BF253">
        <v>1552.7971428571429</v>
      </c>
      <c r="BG253">
        <v>1574.754285714286</v>
      </c>
      <c r="BH253">
        <v>34.738342857142861</v>
      </c>
      <c r="BI253">
        <v>33.921914285714287</v>
      </c>
      <c r="BJ253">
        <v>1558.6728571428571</v>
      </c>
      <c r="BK253">
        <v>34.585928571428568</v>
      </c>
      <c r="BL253">
        <v>650.00428571428563</v>
      </c>
      <c r="BM253">
        <v>101.0028571428571</v>
      </c>
      <c r="BN253">
        <v>0.10011315714285721</v>
      </c>
      <c r="BO253">
        <v>32.931828571428582</v>
      </c>
      <c r="BP253">
        <v>32.875428571428571</v>
      </c>
      <c r="BQ253">
        <v>999.89999999999986</v>
      </c>
      <c r="BR253">
        <v>0</v>
      </c>
      <c r="BS253">
        <v>0</v>
      </c>
      <c r="BT253">
        <v>8974.91</v>
      </c>
      <c r="BU253">
        <v>0</v>
      </c>
      <c r="BV253">
        <v>60.716628571428579</v>
      </c>
      <c r="BW253">
        <v>-21.960328571428569</v>
      </c>
      <c r="BX253">
        <v>1608.68</v>
      </c>
      <c r="BY253">
        <v>1630.05</v>
      </c>
      <c r="BZ253">
        <v>0.8164515714285715</v>
      </c>
      <c r="CA253">
        <v>1574.754285714286</v>
      </c>
      <c r="CB253">
        <v>33.921914285714287</v>
      </c>
      <c r="CC253">
        <v>3.5086728571428569</v>
      </c>
      <c r="CD253">
        <v>3.4262100000000002</v>
      </c>
      <c r="CE253">
        <v>26.661771428571431</v>
      </c>
      <c r="CF253">
        <v>26.258457142857139</v>
      </c>
      <c r="CG253">
        <v>1199.971428571429</v>
      </c>
      <c r="CH253">
        <v>0.49997714285714279</v>
      </c>
      <c r="CI253">
        <v>0.50002285714285721</v>
      </c>
      <c r="CJ253">
        <v>0</v>
      </c>
      <c r="CK253">
        <v>1648.764285714286</v>
      </c>
      <c r="CL253">
        <v>4.9990899999999998</v>
      </c>
      <c r="CM253">
        <v>18923.757142857139</v>
      </c>
      <c r="CN253">
        <v>9557.5342857142859</v>
      </c>
      <c r="CO253">
        <v>43.936999999999998</v>
      </c>
      <c r="CP253">
        <v>46</v>
      </c>
      <c r="CQ253">
        <v>44.811999999999998</v>
      </c>
      <c r="CR253">
        <v>44.910428571428582</v>
      </c>
      <c r="CS253">
        <v>45.186999999999998</v>
      </c>
      <c r="CT253">
        <v>597.46</v>
      </c>
      <c r="CU253">
        <v>597.51142857142872</v>
      </c>
      <c r="CV253">
        <v>0</v>
      </c>
      <c r="CW253">
        <v>1670962088.8</v>
      </c>
      <c r="CX253">
        <v>0</v>
      </c>
      <c r="CY253">
        <v>1670954496.5999999</v>
      </c>
      <c r="CZ253" t="s">
        <v>356</v>
      </c>
      <c r="DA253">
        <v>1670954495.5999999</v>
      </c>
      <c r="DB253">
        <v>1670954496.5999999</v>
      </c>
      <c r="DC253">
        <v>16</v>
      </c>
      <c r="DD253">
        <v>-7.6999999999999999E-2</v>
      </c>
      <c r="DE253">
        <v>-1.0999999999999999E-2</v>
      </c>
      <c r="DF253">
        <v>-4.38</v>
      </c>
      <c r="DG253">
        <v>0.152</v>
      </c>
      <c r="DH253">
        <v>415</v>
      </c>
      <c r="DI253">
        <v>32</v>
      </c>
      <c r="DJ253">
        <v>0.4</v>
      </c>
      <c r="DK253">
        <v>0.41</v>
      </c>
      <c r="DL253">
        <v>-21.60964146341464</v>
      </c>
      <c r="DM253">
        <v>-1.674229965156832</v>
      </c>
      <c r="DN253">
        <v>0.20527822401900059</v>
      </c>
      <c r="DO253">
        <v>0</v>
      </c>
      <c r="DP253">
        <v>0.81696892682926825</v>
      </c>
      <c r="DQ253">
        <v>1.7009393728222161E-2</v>
      </c>
      <c r="DR253">
        <v>2.6602320675427238E-3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368</v>
      </c>
      <c r="EA253">
        <v>3.2957000000000001</v>
      </c>
      <c r="EB253">
        <v>2.6252499999999999</v>
      </c>
      <c r="EC253">
        <v>0.24474699999999999</v>
      </c>
      <c r="ED253">
        <v>0.24466599999999999</v>
      </c>
      <c r="EE253">
        <v>0.14092199999999999</v>
      </c>
      <c r="EF253">
        <v>0.13718</v>
      </c>
      <c r="EG253">
        <v>22796.9</v>
      </c>
      <c r="EH253">
        <v>23191.599999999999</v>
      </c>
      <c r="EI253">
        <v>28100.1</v>
      </c>
      <c r="EJ253">
        <v>29572.9</v>
      </c>
      <c r="EK253">
        <v>33222.400000000001</v>
      </c>
      <c r="EL253">
        <v>35428.300000000003</v>
      </c>
      <c r="EM253">
        <v>39660.9</v>
      </c>
      <c r="EN253">
        <v>42266.5</v>
      </c>
      <c r="EO253">
        <v>2.1507200000000002</v>
      </c>
      <c r="EP253">
        <v>2.1690499999999999</v>
      </c>
      <c r="EQ253">
        <v>0.12573999999999999</v>
      </c>
      <c r="ER253">
        <v>0</v>
      </c>
      <c r="ES253">
        <v>30.838799999999999</v>
      </c>
      <c r="ET253">
        <v>999.9</v>
      </c>
      <c r="EU253">
        <v>70.8</v>
      </c>
      <c r="EV253">
        <v>35.1</v>
      </c>
      <c r="EW253">
        <v>39.811300000000003</v>
      </c>
      <c r="EX253">
        <v>57.576300000000003</v>
      </c>
      <c r="EY253">
        <v>-3.1490399999999998</v>
      </c>
      <c r="EZ253">
        <v>2</v>
      </c>
      <c r="FA253">
        <v>0.55197200000000002</v>
      </c>
      <c r="FB253">
        <v>0.36599399999999999</v>
      </c>
      <c r="FC253">
        <v>20.271000000000001</v>
      </c>
      <c r="FD253">
        <v>5.2187900000000003</v>
      </c>
      <c r="FE253">
        <v>12.007999999999999</v>
      </c>
      <c r="FF253">
        <v>4.9865000000000004</v>
      </c>
      <c r="FG253">
        <v>3.2845800000000001</v>
      </c>
      <c r="FH253">
        <v>9999</v>
      </c>
      <c r="FI253">
        <v>9999</v>
      </c>
      <c r="FJ253">
        <v>9999</v>
      </c>
      <c r="FK253">
        <v>999.9</v>
      </c>
      <c r="FL253">
        <v>1.86585</v>
      </c>
      <c r="FM253">
        <v>1.8623000000000001</v>
      </c>
      <c r="FN253">
        <v>1.8643099999999999</v>
      </c>
      <c r="FO253">
        <v>1.8603499999999999</v>
      </c>
      <c r="FP253">
        <v>1.86111</v>
      </c>
      <c r="FQ253">
        <v>1.8602000000000001</v>
      </c>
      <c r="FR253">
        <v>1.86188</v>
      </c>
      <c r="FS253">
        <v>1.8585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-5.88</v>
      </c>
      <c r="GH253">
        <v>0.15240000000000001</v>
      </c>
      <c r="GI253">
        <v>-3.43048097447471</v>
      </c>
      <c r="GJ253">
        <v>-2.7043828418459848E-3</v>
      </c>
      <c r="GK253">
        <v>1.1637646390227569E-6</v>
      </c>
      <c r="GL253">
        <v>-2.7935288173591201E-10</v>
      </c>
      <c r="GM253">
        <v>0.15243500000000409</v>
      </c>
      <c r="GN253">
        <v>0</v>
      </c>
      <c r="GO253">
        <v>0</v>
      </c>
      <c r="GP253">
        <v>0</v>
      </c>
      <c r="GQ253">
        <v>5</v>
      </c>
      <c r="GR253">
        <v>2087</v>
      </c>
      <c r="GS253">
        <v>4</v>
      </c>
      <c r="GT253">
        <v>31</v>
      </c>
      <c r="GU253">
        <v>126</v>
      </c>
      <c r="GV253">
        <v>126</v>
      </c>
      <c r="GW253">
        <v>3.9929199999999998</v>
      </c>
      <c r="GX253">
        <v>2.5134300000000001</v>
      </c>
      <c r="GY253">
        <v>2.04834</v>
      </c>
      <c r="GZ253">
        <v>2.6171899999999999</v>
      </c>
      <c r="HA253">
        <v>2.1972700000000001</v>
      </c>
      <c r="HB253">
        <v>2.3315399999999999</v>
      </c>
      <c r="HC253">
        <v>40.553100000000001</v>
      </c>
      <c r="HD253">
        <v>13.221399999999999</v>
      </c>
      <c r="HE253">
        <v>18</v>
      </c>
      <c r="HF253">
        <v>655.21299999999997</v>
      </c>
      <c r="HG253">
        <v>744.75599999999997</v>
      </c>
      <c r="HH253">
        <v>30.999199999999998</v>
      </c>
      <c r="HI253">
        <v>34.216299999999997</v>
      </c>
      <c r="HJ253">
        <v>30.0001</v>
      </c>
      <c r="HK253">
        <v>34.0623</v>
      </c>
      <c r="HL253">
        <v>34.046900000000001</v>
      </c>
      <c r="HM253">
        <v>79.8596</v>
      </c>
      <c r="HN253">
        <v>19.0151</v>
      </c>
      <c r="HO253">
        <v>100</v>
      </c>
      <c r="HP253">
        <v>31</v>
      </c>
      <c r="HQ253">
        <v>1588.02</v>
      </c>
      <c r="HR253">
        <v>33.922400000000003</v>
      </c>
      <c r="HS253">
        <v>99.011700000000005</v>
      </c>
      <c r="HT253">
        <v>98.015699999999995</v>
      </c>
    </row>
    <row r="254" spans="1:228" x14ac:dyDescent="0.2">
      <c r="A254">
        <v>239</v>
      </c>
      <c r="B254">
        <v>1670962060.5999999</v>
      </c>
      <c r="C254">
        <v>950.59999990463257</v>
      </c>
      <c r="D254" t="s">
        <v>837</v>
      </c>
      <c r="E254" t="s">
        <v>838</v>
      </c>
      <c r="F254">
        <v>4</v>
      </c>
      <c r="G254">
        <v>1670962058.2874999</v>
      </c>
      <c r="H254">
        <f t="shared" si="102"/>
        <v>2.0228980858260008E-3</v>
      </c>
      <c r="I254">
        <f t="shared" si="103"/>
        <v>2.0228980858260006</v>
      </c>
      <c r="J254">
        <f t="shared" si="104"/>
        <v>26.35795915357247</v>
      </c>
      <c r="K254">
        <f t="shared" si="105"/>
        <v>1558.9349999999999</v>
      </c>
      <c r="L254">
        <f t="shared" si="106"/>
        <v>1201.5467313896459</v>
      </c>
      <c r="M254">
        <f t="shared" si="107"/>
        <v>121.48144307312822</v>
      </c>
      <c r="N254">
        <f t="shared" si="108"/>
        <v>157.61490461397054</v>
      </c>
      <c r="O254">
        <f t="shared" si="109"/>
        <v>0.13274169736008387</v>
      </c>
      <c r="P254">
        <f t="shared" si="110"/>
        <v>3.6751795243576466</v>
      </c>
      <c r="Q254">
        <f t="shared" si="111"/>
        <v>0.130134569693001</v>
      </c>
      <c r="R254">
        <f t="shared" si="112"/>
        <v>8.1564081194132471E-2</v>
      </c>
      <c r="S254">
        <f t="shared" si="113"/>
        <v>226.12064136024739</v>
      </c>
      <c r="T254">
        <f t="shared" si="114"/>
        <v>33.580535648805856</v>
      </c>
      <c r="U254">
        <f t="shared" si="115"/>
        <v>32.87585</v>
      </c>
      <c r="V254">
        <f t="shared" si="116"/>
        <v>5.0169714837083461</v>
      </c>
      <c r="W254">
        <f t="shared" si="117"/>
        <v>69.781978244003767</v>
      </c>
      <c r="X254">
        <f t="shared" si="118"/>
        <v>3.5116275394618031</v>
      </c>
      <c r="Y254">
        <f t="shared" si="119"/>
        <v>5.0322843058172406</v>
      </c>
      <c r="Z254">
        <f t="shared" si="120"/>
        <v>1.5053439442465431</v>
      </c>
      <c r="AA254">
        <f t="shared" si="121"/>
        <v>-89.209805584926642</v>
      </c>
      <c r="AB254">
        <f t="shared" si="122"/>
        <v>10.738986295630898</v>
      </c>
      <c r="AC254">
        <f t="shared" si="123"/>
        <v>0.66857007930918733</v>
      </c>
      <c r="AD254">
        <f t="shared" si="124"/>
        <v>148.31839215026082</v>
      </c>
      <c r="AE254">
        <f t="shared" si="125"/>
        <v>49.732488815899856</v>
      </c>
      <c r="AF254">
        <f t="shared" si="126"/>
        <v>2.0303318912157007</v>
      </c>
      <c r="AG254">
        <f t="shared" si="127"/>
        <v>26.35795915357247</v>
      </c>
      <c r="AH254">
        <v>1636.215480324089</v>
      </c>
      <c r="AI254">
        <v>1618.148666666666</v>
      </c>
      <c r="AJ254">
        <v>1.721073427218065</v>
      </c>
      <c r="AK254">
        <v>64.07577277955869</v>
      </c>
      <c r="AL254">
        <f t="shared" si="128"/>
        <v>2.0228980858260006</v>
      </c>
      <c r="AM254">
        <v>33.918727894119343</v>
      </c>
      <c r="AN254">
        <v>34.729895104895107</v>
      </c>
      <c r="AO254">
        <v>-1.477401780881915E-5</v>
      </c>
      <c r="AP254">
        <v>91.892419978846732</v>
      </c>
      <c r="AQ254">
        <v>34</v>
      </c>
      <c r="AR254">
        <v>5</v>
      </c>
      <c r="AS254">
        <f t="shared" si="129"/>
        <v>1</v>
      </c>
      <c r="AT254">
        <f t="shared" si="130"/>
        <v>0</v>
      </c>
      <c r="AU254">
        <f t="shared" si="131"/>
        <v>47253.06875755787</v>
      </c>
      <c r="AV254">
        <f t="shared" si="132"/>
        <v>1200.0250000000001</v>
      </c>
      <c r="AW254">
        <f t="shared" si="133"/>
        <v>1025.9467260933925</v>
      </c>
      <c r="AX254">
        <f t="shared" si="134"/>
        <v>0.85493779387378799</v>
      </c>
      <c r="AY254">
        <f t="shared" si="135"/>
        <v>0.18842994217641079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1670962058.2874999</v>
      </c>
      <c r="BF254">
        <v>1558.9349999999999</v>
      </c>
      <c r="BG254">
        <v>1580.9075</v>
      </c>
      <c r="BH254">
        <v>34.732750000000003</v>
      </c>
      <c r="BI254">
        <v>33.918687499999997</v>
      </c>
      <c r="BJ254">
        <v>1564.8187499999999</v>
      </c>
      <c r="BK254">
        <v>34.580300000000001</v>
      </c>
      <c r="BL254">
        <v>650.01087500000006</v>
      </c>
      <c r="BM254">
        <v>101.00425</v>
      </c>
      <c r="BN254">
        <v>9.9968337500000004E-2</v>
      </c>
      <c r="BO254">
        <v>32.930050000000001</v>
      </c>
      <c r="BP254">
        <v>32.87585</v>
      </c>
      <c r="BQ254">
        <v>999.9</v>
      </c>
      <c r="BR254">
        <v>0</v>
      </c>
      <c r="BS254">
        <v>0</v>
      </c>
      <c r="BT254">
        <v>8995.7012500000019</v>
      </c>
      <c r="BU254">
        <v>0</v>
      </c>
      <c r="BV254">
        <v>58.130862500000013</v>
      </c>
      <c r="BW254">
        <v>-21.972537500000001</v>
      </c>
      <c r="BX254">
        <v>1615.0287499999999</v>
      </c>
      <c r="BY254">
        <v>1636.4124999999999</v>
      </c>
      <c r="BZ254">
        <v>0.81405637500000005</v>
      </c>
      <c r="CA254">
        <v>1580.9075</v>
      </c>
      <c r="CB254">
        <v>33.918687499999997</v>
      </c>
      <c r="CC254">
        <v>3.5081562499999999</v>
      </c>
      <c r="CD254">
        <v>3.42593375</v>
      </c>
      <c r="CE254">
        <v>26.659275000000001</v>
      </c>
      <c r="CF254">
        <v>26.257100000000001</v>
      </c>
      <c r="CG254">
        <v>1200.0250000000001</v>
      </c>
      <c r="CH254">
        <v>0.49999074999999998</v>
      </c>
      <c r="CI254">
        <v>0.50000925000000007</v>
      </c>
      <c r="CJ254">
        <v>0</v>
      </c>
      <c r="CK254">
        <v>1650.0574999999999</v>
      </c>
      <c r="CL254">
        <v>4.9990899999999998</v>
      </c>
      <c r="CM254">
        <v>18937.8</v>
      </c>
      <c r="CN254">
        <v>9558.0087500000009</v>
      </c>
      <c r="CO254">
        <v>43.936999999999998</v>
      </c>
      <c r="CP254">
        <v>46</v>
      </c>
      <c r="CQ254">
        <v>44.835625</v>
      </c>
      <c r="CR254">
        <v>44.936999999999998</v>
      </c>
      <c r="CS254">
        <v>45.186999999999998</v>
      </c>
      <c r="CT254">
        <v>597.50125000000003</v>
      </c>
      <c r="CU254">
        <v>597.52375000000006</v>
      </c>
      <c r="CV254">
        <v>0</v>
      </c>
      <c r="CW254">
        <v>1670962093</v>
      </c>
      <c r="CX254">
        <v>0</v>
      </c>
      <c r="CY254">
        <v>1670954496.5999999</v>
      </c>
      <c r="CZ254" t="s">
        <v>356</v>
      </c>
      <c r="DA254">
        <v>1670954495.5999999</v>
      </c>
      <c r="DB254">
        <v>1670954496.5999999</v>
      </c>
      <c r="DC254">
        <v>16</v>
      </c>
      <c r="DD254">
        <v>-7.6999999999999999E-2</v>
      </c>
      <c r="DE254">
        <v>-1.0999999999999999E-2</v>
      </c>
      <c r="DF254">
        <v>-4.38</v>
      </c>
      <c r="DG254">
        <v>0.152</v>
      </c>
      <c r="DH254">
        <v>415</v>
      </c>
      <c r="DI254">
        <v>32</v>
      </c>
      <c r="DJ254">
        <v>0.4</v>
      </c>
      <c r="DK254">
        <v>0.41</v>
      </c>
      <c r="DL254">
        <v>-21.698634146341458</v>
      </c>
      <c r="DM254">
        <v>-2.257691289198593</v>
      </c>
      <c r="DN254">
        <v>0.2324492880543069</v>
      </c>
      <c r="DO254">
        <v>0</v>
      </c>
      <c r="DP254">
        <v>0.81696456097560977</v>
      </c>
      <c r="DQ254">
        <v>4.5921951219460522E-4</v>
      </c>
      <c r="DR254">
        <v>2.715960819509602E-3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368</v>
      </c>
      <c r="EA254">
        <v>3.2956300000000001</v>
      </c>
      <c r="EB254">
        <v>2.6252900000000001</v>
      </c>
      <c r="EC254">
        <v>0.245364</v>
      </c>
      <c r="ED254">
        <v>0.245283</v>
      </c>
      <c r="EE254">
        <v>0.140901</v>
      </c>
      <c r="EF254">
        <v>0.13717499999999999</v>
      </c>
      <c r="EG254">
        <v>22778</v>
      </c>
      <c r="EH254">
        <v>23173.1</v>
      </c>
      <c r="EI254">
        <v>28099.9</v>
      </c>
      <c r="EJ254">
        <v>29573.5</v>
      </c>
      <c r="EK254">
        <v>33223.5</v>
      </c>
      <c r="EL254">
        <v>35429.300000000003</v>
      </c>
      <c r="EM254">
        <v>39661.199999999997</v>
      </c>
      <c r="EN254">
        <v>42267.4</v>
      </c>
      <c r="EO254">
        <v>2.1503000000000001</v>
      </c>
      <c r="EP254">
        <v>2.1690499999999999</v>
      </c>
      <c r="EQ254">
        <v>0.12570600000000001</v>
      </c>
      <c r="ER254">
        <v>0</v>
      </c>
      <c r="ES254">
        <v>30.837199999999999</v>
      </c>
      <c r="ET254">
        <v>999.9</v>
      </c>
      <c r="EU254">
        <v>70.8</v>
      </c>
      <c r="EV254">
        <v>35.1</v>
      </c>
      <c r="EW254">
        <v>39.813499999999998</v>
      </c>
      <c r="EX254">
        <v>57.906300000000002</v>
      </c>
      <c r="EY254">
        <v>-3.0729099999999998</v>
      </c>
      <c r="EZ254">
        <v>2</v>
      </c>
      <c r="FA254">
        <v>0.55162100000000003</v>
      </c>
      <c r="FB254">
        <v>0.36479800000000001</v>
      </c>
      <c r="FC254">
        <v>20.271000000000001</v>
      </c>
      <c r="FD254">
        <v>5.2186399999999997</v>
      </c>
      <c r="FE254">
        <v>12.008800000000001</v>
      </c>
      <c r="FF254">
        <v>4.9859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1.8623000000000001</v>
      </c>
      <c r="FN254">
        <v>1.8643099999999999</v>
      </c>
      <c r="FO254">
        <v>1.8603499999999999</v>
      </c>
      <c r="FP254">
        <v>1.86111</v>
      </c>
      <c r="FQ254">
        <v>1.8602000000000001</v>
      </c>
      <c r="FR254">
        <v>1.86188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-5.89</v>
      </c>
      <c r="GH254">
        <v>0.15240000000000001</v>
      </c>
      <c r="GI254">
        <v>-3.43048097447471</v>
      </c>
      <c r="GJ254">
        <v>-2.7043828418459848E-3</v>
      </c>
      <c r="GK254">
        <v>1.1637646390227569E-6</v>
      </c>
      <c r="GL254">
        <v>-2.7935288173591201E-10</v>
      </c>
      <c r="GM254">
        <v>0.15243500000000409</v>
      </c>
      <c r="GN254">
        <v>0</v>
      </c>
      <c r="GO254">
        <v>0</v>
      </c>
      <c r="GP254">
        <v>0</v>
      </c>
      <c r="GQ254">
        <v>5</v>
      </c>
      <c r="GR254">
        <v>2087</v>
      </c>
      <c r="GS254">
        <v>4</v>
      </c>
      <c r="GT254">
        <v>31</v>
      </c>
      <c r="GU254">
        <v>126.1</v>
      </c>
      <c r="GV254">
        <v>126.1</v>
      </c>
      <c r="GW254">
        <v>4.0063500000000003</v>
      </c>
      <c r="GX254">
        <v>2.50732</v>
      </c>
      <c r="GY254">
        <v>2.04834</v>
      </c>
      <c r="GZ254">
        <v>2.6184099999999999</v>
      </c>
      <c r="HA254">
        <v>2.1972700000000001</v>
      </c>
      <c r="HB254">
        <v>2.3901400000000002</v>
      </c>
      <c r="HC254">
        <v>40.553100000000001</v>
      </c>
      <c r="HD254">
        <v>13.2302</v>
      </c>
      <c r="HE254">
        <v>18</v>
      </c>
      <c r="HF254">
        <v>654.89499999999998</v>
      </c>
      <c r="HG254">
        <v>744.78800000000001</v>
      </c>
      <c r="HH254">
        <v>30.999500000000001</v>
      </c>
      <c r="HI254">
        <v>34.216299999999997</v>
      </c>
      <c r="HJ254">
        <v>30</v>
      </c>
      <c r="HK254">
        <v>34.064300000000003</v>
      </c>
      <c r="HL254">
        <v>34.049599999999998</v>
      </c>
      <c r="HM254">
        <v>80.125600000000006</v>
      </c>
      <c r="HN254">
        <v>19.0151</v>
      </c>
      <c r="HO254">
        <v>100</v>
      </c>
      <c r="HP254">
        <v>31</v>
      </c>
      <c r="HQ254">
        <v>1594.72</v>
      </c>
      <c r="HR254">
        <v>33.939799999999998</v>
      </c>
      <c r="HS254">
        <v>99.011799999999994</v>
      </c>
      <c r="HT254">
        <v>98.017700000000005</v>
      </c>
    </row>
    <row r="255" spans="1:228" x14ac:dyDescent="0.2">
      <c r="A255">
        <v>240</v>
      </c>
      <c r="B255">
        <v>1670962064.5999999</v>
      </c>
      <c r="C255">
        <v>954.59999990463257</v>
      </c>
      <c r="D255" t="s">
        <v>839</v>
      </c>
      <c r="E255" t="s">
        <v>840</v>
      </c>
      <c r="F255">
        <v>4</v>
      </c>
      <c r="G255">
        <v>1670962062.5999999</v>
      </c>
      <c r="H255">
        <f t="shared" si="102"/>
        <v>2.0005025052086444E-3</v>
      </c>
      <c r="I255">
        <f t="shared" si="103"/>
        <v>2.0005025052086443</v>
      </c>
      <c r="J255">
        <f t="shared" si="104"/>
        <v>26.479148125810802</v>
      </c>
      <c r="K255">
        <f t="shared" si="105"/>
        <v>1566.2085714285711</v>
      </c>
      <c r="L255">
        <f t="shared" si="106"/>
        <v>1203.1446060619139</v>
      </c>
      <c r="M255">
        <f t="shared" si="107"/>
        <v>121.64337557270464</v>
      </c>
      <c r="N255">
        <f t="shared" si="108"/>
        <v>158.35078885743744</v>
      </c>
      <c r="O255">
        <f t="shared" si="109"/>
        <v>0.1310857890664473</v>
      </c>
      <c r="P255">
        <f t="shared" si="110"/>
        <v>3.6712833890414345</v>
      </c>
      <c r="Q255">
        <f t="shared" si="111"/>
        <v>0.1285399878048481</v>
      </c>
      <c r="R255">
        <f t="shared" si="112"/>
        <v>8.0562104479194874E-2</v>
      </c>
      <c r="S255">
        <f t="shared" si="113"/>
        <v>226.11579052187608</v>
      </c>
      <c r="T255">
        <f t="shared" si="114"/>
        <v>33.577141407913864</v>
      </c>
      <c r="U255">
        <f t="shared" si="115"/>
        <v>32.878585714285713</v>
      </c>
      <c r="V255">
        <f t="shared" si="116"/>
        <v>5.0177434169990649</v>
      </c>
      <c r="W255">
        <f t="shared" si="117"/>
        <v>69.79558638346856</v>
      </c>
      <c r="X255">
        <f t="shared" si="118"/>
        <v>3.5105906513167846</v>
      </c>
      <c r="Y255">
        <f t="shared" si="119"/>
        <v>5.0298175475294604</v>
      </c>
      <c r="Z255">
        <f t="shared" si="120"/>
        <v>1.5071527656822803</v>
      </c>
      <c r="AA255">
        <f t="shared" si="121"/>
        <v>-88.222160479701216</v>
      </c>
      <c r="AB255">
        <f t="shared" si="122"/>
        <v>8.4599325767059348</v>
      </c>
      <c r="AC255">
        <f t="shared" si="123"/>
        <v>0.52722798081842381</v>
      </c>
      <c r="AD255">
        <f t="shared" si="124"/>
        <v>146.88079059969922</v>
      </c>
      <c r="AE255">
        <f t="shared" si="125"/>
        <v>49.822149257542165</v>
      </c>
      <c r="AF255">
        <f t="shared" si="126"/>
        <v>2.0104217438490295</v>
      </c>
      <c r="AG255">
        <f t="shared" si="127"/>
        <v>26.479148125810802</v>
      </c>
      <c r="AH255">
        <v>1643.247418463633</v>
      </c>
      <c r="AI255">
        <v>1625.1197575757581</v>
      </c>
      <c r="AJ255">
        <v>1.723276558340076</v>
      </c>
      <c r="AK255">
        <v>64.07577277955869</v>
      </c>
      <c r="AL255">
        <f t="shared" si="128"/>
        <v>2.0005025052086443</v>
      </c>
      <c r="AM255">
        <v>33.917909593739722</v>
      </c>
      <c r="AN255">
        <v>34.720567132867153</v>
      </c>
      <c r="AO255">
        <v>-9.7564733934199862E-5</v>
      </c>
      <c r="AP255">
        <v>91.892419978846732</v>
      </c>
      <c r="AQ255">
        <v>34</v>
      </c>
      <c r="AR255">
        <v>5</v>
      </c>
      <c r="AS255">
        <f t="shared" si="129"/>
        <v>1</v>
      </c>
      <c r="AT255">
        <f t="shared" si="130"/>
        <v>0</v>
      </c>
      <c r="AU255">
        <f t="shared" si="131"/>
        <v>47184.78586642049</v>
      </c>
      <c r="AV255">
        <f t="shared" si="132"/>
        <v>1199.992857142857</v>
      </c>
      <c r="AW255">
        <f t="shared" si="133"/>
        <v>1025.9198707367232</v>
      </c>
      <c r="AX255">
        <f t="shared" si="134"/>
        <v>0.85493831453247493</v>
      </c>
      <c r="AY255">
        <f t="shared" si="135"/>
        <v>0.18843094704767679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1670962062.5999999</v>
      </c>
      <c r="BF255">
        <v>1566.2085714285711</v>
      </c>
      <c r="BG255">
        <v>1588.211428571429</v>
      </c>
      <c r="BH255">
        <v>34.722385714285707</v>
      </c>
      <c r="BI255">
        <v>33.9163</v>
      </c>
      <c r="BJ255">
        <v>1572.1</v>
      </c>
      <c r="BK255">
        <v>34.569942857142863</v>
      </c>
      <c r="BL255">
        <v>650.01285714285711</v>
      </c>
      <c r="BM255">
        <v>101.0044285714286</v>
      </c>
      <c r="BN255">
        <v>0.1001061285714286</v>
      </c>
      <c r="BO255">
        <v>32.921328571428567</v>
      </c>
      <c r="BP255">
        <v>32.878585714285713</v>
      </c>
      <c r="BQ255">
        <v>999.89999999999986</v>
      </c>
      <c r="BR255">
        <v>0</v>
      </c>
      <c r="BS255">
        <v>0</v>
      </c>
      <c r="BT255">
        <v>8982.2300000000014</v>
      </c>
      <c r="BU255">
        <v>0</v>
      </c>
      <c r="BV255">
        <v>56.669914285714292</v>
      </c>
      <c r="BW255">
        <v>-22.003357142857141</v>
      </c>
      <c r="BX255">
        <v>1622.5471428571429</v>
      </c>
      <c r="BY255">
        <v>1643.968571428572</v>
      </c>
      <c r="BZ255">
        <v>0.80608857142857127</v>
      </c>
      <c r="CA255">
        <v>1588.211428571429</v>
      </c>
      <c r="CB255">
        <v>33.9163</v>
      </c>
      <c r="CC255">
        <v>3.5071128571428569</v>
      </c>
      <c r="CD255">
        <v>3.4256957142857138</v>
      </c>
      <c r="CE255">
        <v>26.654214285714289</v>
      </c>
      <c r="CF255">
        <v>26.25591428571428</v>
      </c>
      <c r="CG255">
        <v>1199.992857142857</v>
      </c>
      <c r="CH255">
        <v>0.49997285714285711</v>
      </c>
      <c r="CI255">
        <v>0.50002714285714289</v>
      </c>
      <c r="CJ255">
        <v>0</v>
      </c>
      <c r="CK255">
        <v>1651.8114285714289</v>
      </c>
      <c r="CL255">
        <v>4.9990899999999998</v>
      </c>
      <c r="CM255">
        <v>18953.5</v>
      </c>
      <c r="CN255">
        <v>9557.7057142857138</v>
      </c>
      <c r="CO255">
        <v>43.946000000000012</v>
      </c>
      <c r="CP255">
        <v>46</v>
      </c>
      <c r="CQ255">
        <v>44.83</v>
      </c>
      <c r="CR255">
        <v>44.928142857142859</v>
      </c>
      <c r="CS255">
        <v>45.151571428571437</v>
      </c>
      <c r="CT255">
        <v>597.46428571428567</v>
      </c>
      <c r="CU255">
        <v>597.52857142857135</v>
      </c>
      <c r="CV255">
        <v>0</v>
      </c>
      <c r="CW255">
        <v>1670962096.5999999</v>
      </c>
      <c r="CX255">
        <v>0</v>
      </c>
      <c r="CY255">
        <v>1670954496.5999999</v>
      </c>
      <c r="CZ255" t="s">
        <v>356</v>
      </c>
      <c r="DA255">
        <v>1670954495.5999999</v>
      </c>
      <c r="DB255">
        <v>1670954496.5999999</v>
      </c>
      <c r="DC255">
        <v>16</v>
      </c>
      <c r="DD255">
        <v>-7.6999999999999999E-2</v>
      </c>
      <c r="DE255">
        <v>-1.0999999999999999E-2</v>
      </c>
      <c r="DF255">
        <v>-4.38</v>
      </c>
      <c r="DG255">
        <v>0.152</v>
      </c>
      <c r="DH255">
        <v>415</v>
      </c>
      <c r="DI255">
        <v>32</v>
      </c>
      <c r="DJ255">
        <v>0.4</v>
      </c>
      <c r="DK255">
        <v>0.41</v>
      </c>
      <c r="DL255">
        <v>-21.808465000000002</v>
      </c>
      <c r="DM255">
        <v>-1.9685786116321899</v>
      </c>
      <c r="DN255">
        <v>0.20608233736785889</v>
      </c>
      <c r="DO255">
        <v>0</v>
      </c>
      <c r="DP255">
        <v>0.81574342499999997</v>
      </c>
      <c r="DQ255">
        <v>-3.471164352720485E-2</v>
      </c>
      <c r="DR255">
        <v>4.6661278105486004E-3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368</v>
      </c>
      <c r="EA255">
        <v>3.29575</v>
      </c>
      <c r="EB255">
        <v>2.6251799999999998</v>
      </c>
      <c r="EC255">
        <v>0.24598</v>
      </c>
      <c r="ED255">
        <v>0.24590300000000001</v>
      </c>
      <c r="EE255">
        <v>0.140876</v>
      </c>
      <c r="EF255">
        <v>0.13716700000000001</v>
      </c>
      <c r="EG255">
        <v>22759</v>
      </c>
      <c r="EH255">
        <v>23154.5</v>
      </c>
      <c r="EI255">
        <v>28099.599999999999</v>
      </c>
      <c r="EJ255">
        <v>29574.2</v>
      </c>
      <c r="EK255">
        <v>33224</v>
      </c>
      <c r="EL255">
        <v>35430.6</v>
      </c>
      <c r="EM255">
        <v>39660.6</v>
      </c>
      <c r="EN255">
        <v>42268.5</v>
      </c>
      <c r="EO255">
        <v>2.15062</v>
      </c>
      <c r="EP255">
        <v>2.1692200000000001</v>
      </c>
      <c r="EQ255">
        <v>0.125524</v>
      </c>
      <c r="ER255">
        <v>0</v>
      </c>
      <c r="ES255">
        <v>30.8352</v>
      </c>
      <c r="ET255">
        <v>999.9</v>
      </c>
      <c r="EU255">
        <v>70.8</v>
      </c>
      <c r="EV255">
        <v>35.1</v>
      </c>
      <c r="EW255">
        <v>39.810400000000001</v>
      </c>
      <c r="EX255">
        <v>57.936300000000003</v>
      </c>
      <c r="EY255">
        <v>-3.20513</v>
      </c>
      <c r="EZ255">
        <v>2</v>
      </c>
      <c r="FA255">
        <v>0.55201</v>
      </c>
      <c r="FB255">
        <v>0.364867</v>
      </c>
      <c r="FC255">
        <v>20.271100000000001</v>
      </c>
      <c r="FD255">
        <v>5.2189399999999999</v>
      </c>
      <c r="FE255">
        <v>12.0082</v>
      </c>
      <c r="FF255">
        <v>4.9864499999999996</v>
      </c>
      <c r="FG255">
        <v>3.2845300000000002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1.8622700000000001</v>
      </c>
      <c r="FN255">
        <v>1.8643099999999999</v>
      </c>
      <c r="FO255">
        <v>1.8603499999999999</v>
      </c>
      <c r="FP255">
        <v>1.86111</v>
      </c>
      <c r="FQ255">
        <v>1.8602000000000001</v>
      </c>
      <c r="FR255">
        <v>1.86188</v>
      </c>
      <c r="FS255">
        <v>1.8585100000000001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-5.89</v>
      </c>
      <c r="GH255">
        <v>0.15240000000000001</v>
      </c>
      <c r="GI255">
        <v>-3.43048097447471</v>
      </c>
      <c r="GJ255">
        <v>-2.7043828418459848E-3</v>
      </c>
      <c r="GK255">
        <v>1.1637646390227569E-6</v>
      </c>
      <c r="GL255">
        <v>-2.7935288173591201E-10</v>
      </c>
      <c r="GM255">
        <v>0.15243500000000409</v>
      </c>
      <c r="GN255">
        <v>0</v>
      </c>
      <c r="GO255">
        <v>0</v>
      </c>
      <c r="GP255">
        <v>0</v>
      </c>
      <c r="GQ255">
        <v>5</v>
      </c>
      <c r="GR255">
        <v>2087</v>
      </c>
      <c r="GS255">
        <v>4</v>
      </c>
      <c r="GT255">
        <v>31</v>
      </c>
      <c r="GU255">
        <v>126.2</v>
      </c>
      <c r="GV255">
        <v>126.1</v>
      </c>
      <c r="GW255">
        <v>4.0197799999999999</v>
      </c>
      <c r="GX255">
        <v>2.5122100000000001</v>
      </c>
      <c r="GY255">
        <v>2.04834</v>
      </c>
      <c r="GZ255">
        <v>2.6171899999999999</v>
      </c>
      <c r="HA255">
        <v>2.1972700000000001</v>
      </c>
      <c r="HB255">
        <v>2.34863</v>
      </c>
      <c r="HC255">
        <v>40.553100000000001</v>
      </c>
      <c r="HD255">
        <v>13.203900000000001</v>
      </c>
      <c r="HE255">
        <v>18</v>
      </c>
      <c r="HF255">
        <v>655.16399999999999</v>
      </c>
      <c r="HG255">
        <v>744.96299999999997</v>
      </c>
      <c r="HH255">
        <v>30.9998</v>
      </c>
      <c r="HI255">
        <v>34.213500000000003</v>
      </c>
      <c r="HJ255">
        <v>30.000299999999999</v>
      </c>
      <c r="HK255">
        <v>34.065300000000001</v>
      </c>
      <c r="HL255">
        <v>34.049999999999997</v>
      </c>
      <c r="HM255">
        <v>80.388199999999998</v>
      </c>
      <c r="HN255">
        <v>19.0151</v>
      </c>
      <c r="HO255">
        <v>100</v>
      </c>
      <c r="HP255">
        <v>31</v>
      </c>
      <c r="HQ255">
        <v>1601.44</v>
      </c>
      <c r="HR255">
        <v>33.956400000000002</v>
      </c>
      <c r="HS255">
        <v>99.010300000000001</v>
      </c>
      <c r="HT255">
        <v>98.020099999999999</v>
      </c>
    </row>
    <row r="256" spans="1:228" x14ac:dyDescent="0.2">
      <c r="A256">
        <v>241</v>
      </c>
      <c r="B256">
        <v>1670962068.5999999</v>
      </c>
      <c r="C256">
        <v>958.59999990463257</v>
      </c>
      <c r="D256" t="s">
        <v>841</v>
      </c>
      <c r="E256" t="s">
        <v>842</v>
      </c>
      <c r="F256">
        <v>4</v>
      </c>
      <c r="G256">
        <v>1670962066.2874999</v>
      </c>
      <c r="H256">
        <f t="shared" si="102"/>
        <v>1.9805882620136717E-3</v>
      </c>
      <c r="I256">
        <f t="shared" si="103"/>
        <v>1.9805882620136717</v>
      </c>
      <c r="J256">
        <f t="shared" si="104"/>
        <v>26.262639086924072</v>
      </c>
      <c r="K256">
        <f t="shared" si="105"/>
        <v>1572.3525</v>
      </c>
      <c r="L256">
        <f t="shared" si="106"/>
        <v>1209.8251379092794</v>
      </c>
      <c r="M256">
        <f t="shared" si="107"/>
        <v>122.31895192345154</v>
      </c>
      <c r="N256">
        <f t="shared" si="108"/>
        <v>158.97215541957175</v>
      </c>
      <c r="O256">
        <f t="shared" si="109"/>
        <v>0.13021976551089381</v>
      </c>
      <c r="P256">
        <f t="shared" si="110"/>
        <v>3.6835814285785258</v>
      </c>
      <c r="Q256">
        <f t="shared" si="111"/>
        <v>0.12771535834125347</v>
      </c>
      <c r="R256">
        <f t="shared" si="112"/>
        <v>8.004309828040658E-2</v>
      </c>
      <c r="S256">
        <f t="shared" si="113"/>
        <v>226.1094378599677</v>
      </c>
      <c r="T256">
        <f t="shared" si="114"/>
        <v>33.57436173251601</v>
      </c>
      <c r="U256">
        <f t="shared" si="115"/>
        <v>32.856912500000007</v>
      </c>
      <c r="V256">
        <f t="shared" si="116"/>
        <v>5.0116307444117458</v>
      </c>
      <c r="W256">
        <f t="shared" si="117"/>
        <v>69.79873567059596</v>
      </c>
      <c r="X256">
        <f t="shared" si="118"/>
        <v>3.5097911909403336</v>
      </c>
      <c r="Y256">
        <f t="shared" si="119"/>
        <v>5.0284452250026925</v>
      </c>
      <c r="Z256">
        <f t="shared" si="120"/>
        <v>1.5018395534714122</v>
      </c>
      <c r="AA256">
        <f t="shared" si="121"/>
        <v>-87.34394235480292</v>
      </c>
      <c r="AB256">
        <f t="shared" si="122"/>
        <v>11.828471725287457</v>
      </c>
      <c r="AC256">
        <f t="shared" si="123"/>
        <v>0.73460068548638513</v>
      </c>
      <c r="AD256">
        <f t="shared" si="124"/>
        <v>151.32856791593861</v>
      </c>
      <c r="AE256">
        <f t="shared" si="125"/>
        <v>49.968106645003168</v>
      </c>
      <c r="AF256">
        <f t="shared" si="126"/>
        <v>1.9957640338023024</v>
      </c>
      <c r="AG256">
        <f t="shared" si="127"/>
        <v>26.262639086924072</v>
      </c>
      <c r="AH256">
        <v>1650.1823451524219</v>
      </c>
      <c r="AI256">
        <v>1632.0587272727271</v>
      </c>
      <c r="AJ256">
        <v>1.7458045787183289</v>
      </c>
      <c r="AK256">
        <v>64.07577277955869</v>
      </c>
      <c r="AL256">
        <f t="shared" si="128"/>
        <v>1.9805882620136717</v>
      </c>
      <c r="AM256">
        <v>33.914652747297851</v>
      </c>
      <c r="AN256">
        <v>34.70905734265736</v>
      </c>
      <c r="AO256">
        <v>-4.1923744618015872E-5</v>
      </c>
      <c r="AP256">
        <v>91.892419978846732</v>
      </c>
      <c r="AQ256">
        <v>34</v>
      </c>
      <c r="AR256">
        <v>5</v>
      </c>
      <c r="AS256">
        <f t="shared" si="129"/>
        <v>1</v>
      </c>
      <c r="AT256">
        <f t="shared" si="130"/>
        <v>0</v>
      </c>
      <c r="AU256">
        <f t="shared" si="131"/>
        <v>47405.3702587238</v>
      </c>
      <c r="AV256">
        <f t="shared" si="132"/>
        <v>1199.9675</v>
      </c>
      <c r="AW256">
        <f t="shared" si="133"/>
        <v>1025.8973760932474</v>
      </c>
      <c r="AX256">
        <f t="shared" si="134"/>
        <v>0.85493763463864436</v>
      </c>
      <c r="AY256">
        <f t="shared" si="135"/>
        <v>0.18842963485258368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1670962066.2874999</v>
      </c>
      <c r="BF256">
        <v>1572.3525</v>
      </c>
      <c r="BG256">
        <v>1594.4124999999999</v>
      </c>
      <c r="BH256">
        <v>34.714437500000003</v>
      </c>
      <c r="BI256">
        <v>33.914187499999997</v>
      </c>
      <c r="BJ256">
        <v>1578.25125</v>
      </c>
      <c r="BK256">
        <v>34.562012500000002</v>
      </c>
      <c r="BL256">
        <v>649.98462500000005</v>
      </c>
      <c r="BM256">
        <v>101.004875</v>
      </c>
      <c r="BN256">
        <v>9.9778962499999999E-2</v>
      </c>
      <c r="BO256">
        <v>32.916475000000013</v>
      </c>
      <c r="BP256">
        <v>32.856912500000007</v>
      </c>
      <c r="BQ256">
        <v>999.9</v>
      </c>
      <c r="BR256">
        <v>0</v>
      </c>
      <c r="BS256">
        <v>0</v>
      </c>
      <c r="BT256">
        <v>9024.6875</v>
      </c>
      <c r="BU256">
        <v>0</v>
      </c>
      <c r="BV256">
        <v>56.064050000000002</v>
      </c>
      <c r="BW256">
        <v>-22.059787499999999</v>
      </c>
      <c r="BX256">
        <v>1628.9</v>
      </c>
      <c r="BY256">
        <v>1650.38375</v>
      </c>
      <c r="BZ256">
        <v>0.80024662499999999</v>
      </c>
      <c r="CA256">
        <v>1594.4124999999999</v>
      </c>
      <c r="CB256">
        <v>33.914187499999997</v>
      </c>
      <c r="CC256">
        <v>3.5063225</v>
      </c>
      <c r="CD256">
        <v>3.4254912499999999</v>
      </c>
      <c r="CE256">
        <v>26.650375</v>
      </c>
      <c r="CF256">
        <v>26.254925</v>
      </c>
      <c r="CG256">
        <v>1199.9675</v>
      </c>
      <c r="CH256">
        <v>0.49999587499999998</v>
      </c>
      <c r="CI256">
        <v>0.50000412500000002</v>
      </c>
      <c r="CJ256">
        <v>0</v>
      </c>
      <c r="CK256">
        <v>1653.1837499999999</v>
      </c>
      <c r="CL256">
        <v>4.9990899999999998</v>
      </c>
      <c r="CM256">
        <v>18967.025000000001</v>
      </c>
      <c r="CN256">
        <v>9557.6025000000009</v>
      </c>
      <c r="CO256">
        <v>43.936999999999998</v>
      </c>
      <c r="CP256">
        <v>46</v>
      </c>
      <c r="CQ256">
        <v>44.819875000000003</v>
      </c>
      <c r="CR256">
        <v>44.936999999999998</v>
      </c>
      <c r="CS256">
        <v>45.163749999999993</v>
      </c>
      <c r="CT256">
        <v>597.47874999999999</v>
      </c>
      <c r="CU256">
        <v>597.48874999999998</v>
      </c>
      <c r="CV256">
        <v>0</v>
      </c>
      <c r="CW256">
        <v>1670962100.8</v>
      </c>
      <c r="CX256">
        <v>0</v>
      </c>
      <c r="CY256">
        <v>1670954496.5999999</v>
      </c>
      <c r="CZ256" t="s">
        <v>356</v>
      </c>
      <c r="DA256">
        <v>1670954495.5999999</v>
      </c>
      <c r="DB256">
        <v>1670954496.5999999</v>
      </c>
      <c r="DC256">
        <v>16</v>
      </c>
      <c r="DD256">
        <v>-7.6999999999999999E-2</v>
      </c>
      <c r="DE256">
        <v>-1.0999999999999999E-2</v>
      </c>
      <c r="DF256">
        <v>-4.38</v>
      </c>
      <c r="DG256">
        <v>0.152</v>
      </c>
      <c r="DH256">
        <v>415</v>
      </c>
      <c r="DI256">
        <v>32</v>
      </c>
      <c r="DJ256">
        <v>0.4</v>
      </c>
      <c r="DK256">
        <v>0.41</v>
      </c>
      <c r="DL256">
        <v>-21.923522500000001</v>
      </c>
      <c r="DM256">
        <v>-1.199296435271985</v>
      </c>
      <c r="DN256">
        <v>0.1320052886961354</v>
      </c>
      <c r="DO256">
        <v>0</v>
      </c>
      <c r="DP256">
        <v>0.81284844999999994</v>
      </c>
      <c r="DQ256">
        <v>-6.8994191369607799E-2</v>
      </c>
      <c r="DR256">
        <v>7.0060144445683288E-3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368</v>
      </c>
      <c r="EA256">
        <v>3.2956099999999999</v>
      </c>
      <c r="EB256">
        <v>2.6253299999999999</v>
      </c>
      <c r="EC256">
        <v>0.246614</v>
      </c>
      <c r="ED256">
        <v>0.246527</v>
      </c>
      <c r="EE256">
        <v>0.140852</v>
      </c>
      <c r="EF256">
        <v>0.13716400000000001</v>
      </c>
      <c r="EG256">
        <v>22739.8</v>
      </c>
      <c r="EH256">
        <v>23134.6</v>
      </c>
      <c r="EI256">
        <v>28099.599999999999</v>
      </c>
      <c r="EJ256">
        <v>29573.4</v>
      </c>
      <c r="EK256">
        <v>33224.199999999997</v>
      </c>
      <c r="EL256">
        <v>35429.9</v>
      </c>
      <c r="EM256">
        <v>39659.699999999997</v>
      </c>
      <c r="EN256">
        <v>42267.4</v>
      </c>
      <c r="EO256">
        <v>2.15035</v>
      </c>
      <c r="EP256">
        <v>2.1691699999999998</v>
      </c>
      <c r="EQ256">
        <v>0.123873</v>
      </c>
      <c r="ER256">
        <v>0</v>
      </c>
      <c r="ES256">
        <v>30.831800000000001</v>
      </c>
      <c r="ET256">
        <v>999.9</v>
      </c>
      <c r="EU256">
        <v>70.8</v>
      </c>
      <c r="EV256">
        <v>35.1</v>
      </c>
      <c r="EW256">
        <v>39.811500000000002</v>
      </c>
      <c r="EX256">
        <v>57.906300000000002</v>
      </c>
      <c r="EY256">
        <v>-3.1129799999999999</v>
      </c>
      <c r="EZ256">
        <v>2</v>
      </c>
      <c r="FA256">
        <v>0.55190600000000001</v>
      </c>
      <c r="FB256">
        <v>0.36801200000000001</v>
      </c>
      <c r="FC256">
        <v>20.271000000000001</v>
      </c>
      <c r="FD256">
        <v>5.2187900000000003</v>
      </c>
      <c r="FE256">
        <v>12.007999999999999</v>
      </c>
      <c r="FF256">
        <v>4.9866999999999999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1.8623000000000001</v>
      </c>
      <c r="FN256">
        <v>1.8643099999999999</v>
      </c>
      <c r="FO256">
        <v>1.8603499999999999</v>
      </c>
      <c r="FP256">
        <v>1.86111</v>
      </c>
      <c r="FQ256">
        <v>1.8602000000000001</v>
      </c>
      <c r="FR256">
        <v>1.86189</v>
      </c>
      <c r="FS256">
        <v>1.8585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-5.9</v>
      </c>
      <c r="GH256">
        <v>0.1525</v>
      </c>
      <c r="GI256">
        <v>-3.43048097447471</v>
      </c>
      <c r="GJ256">
        <v>-2.7043828418459848E-3</v>
      </c>
      <c r="GK256">
        <v>1.1637646390227569E-6</v>
      </c>
      <c r="GL256">
        <v>-2.7935288173591201E-10</v>
      </c>
      <c r="GM256">
        <v>0.15243500000000409</v>
      </c>
      <c r="GN256">
        <v>0</v>
      </c>
      <c r="GO256">
        <v>0</v>
      </c>
      <c r="GP256">
        <v>0</v>
      </c>
      <c r="GQ256">
        <v>5</v>
      </c>
      <c r="GR256">
        <v>2087</v>
      </c>
      <c r="GS256">
        <v>4</v>
      </c>
      <c r="GT256">
        <v>31</v>
      </c>
      <c r="GU256">
        <v>126.2</v>
      </c>
      <c r="GV256">
        <v>126.2</v>
      </c>
      <c r="GW256">
        <v>4.0319799999999999</v>
      </c>
      <c r="GX256">
        <v>2.5122100000000001</v>
      </c>
      <c r="GY256">
        <v>2.04834</v>
      </c>
      <c r="GZ256">
        <v>2.6171899999999999</v>
      </c>
      <c r="HA256">
        <v>2.1972700000000001</v>
      </c>
      <c r="HB256">
        <v>2.35107</v>
      </c>
      <c r="HC256">
        <v>40.553100000000001</v>
      </c>
      <c r="HD256">
        <v>13.2302</v>
      </c>
      <c r="HE256">
        <v>18</v>
      </c>
      <c r="HF256">
        <v>654.94600000000003</v>
      </c>
      <c r="HG256">
        <v>744.94600000000003</v>
      </c>
      <c r="HH256">
        <v>31.000399999999999</v>
      </c>
      <c r="HI256">
        <v>34.213200000000001</v>
      </c>
      <c r="HJ256">
        <v>30</v>
      </c>
      <c r="HK256">
        <v>34.065300000000001</v>
      </c>
      <c r="HL256">
        <v>34.052700000000002</v>
      </c>
      <c r="HM256">
        <v>80.646299999999997</v>
      </c>
      <c r="HN256">
        <v>19.0151</v>
      </c>
      <c r="HO256">
        <v>100</v>
      </c>
      <c r="HP256">
        <v>31</v>
      </c>
      <c r="HQ256">
        <v>1608.13</v>
      </c>
      <c r="HR256">
        <v>33.969499999999996</v>
      </c>
      <c r="HS256">
        <v>99.009</v>
      </c>
      <c r="HT256">
        <v>98.017499999999998</v>
      </c>
    </row>
    <row r="257" spans="1:228" x14ac:dyDescent="0.2">
      <c r="A257">
        <v>242</v>
      </c>
      <c r="B257">
        <v>1670962072.5999999</v>
      </c>
      <c r="C257">
        <v>962.59999990463257</v>
      </c>
      <c r="D257" t="s">
        <v>843</v>
      </c>
      <c r="E257" t="s">
        <v>844</v>
      </c>
      <c r="F257">
        <v>4</v>
      </c>
      <c r="G257">
        <v>1670962070.5999999</v>
      </c>
      <c r="H257">
        <f t="shared" si="102"/>
        <v>1.9877599594189462E-3</v>
      </c>
      <c r="I257">
        <f t="shared" si="103"/>
        <v>1.9877599594189461</v>
      </c>
      <c r="J257">
        <f t="shared" si="104"/>
        <v>27.240814646568211</v>
      </c>
      <c r="K257">
        <f t="shared" si="105"/>
        <v>1579.528571428571</v>
      </c>
      <c r="L257">
        <f t="shared" si="106"/>
        <v>1206.6597471224543</v>
      </c>
      <c r="M257">
        <f t="shared" si="107"/>
        <v>121.99936714005273</v>
      </c>
      <c r="N257">
        <f t="shared" si="108"/>
        <v>159.69827994466237</v>
      </c>
      <c r="O257">
        <f t="shared" si="109"/>
        <v>0.13095200224983497</v>
      </c>
      <c r="P257">
        <f t="shared" si="110"/>
        <v>3.6786655854392416</v>
      </c>
      <c r="Q257">
        <f t="shared" si="111"/>
        <v>0.12841633267194674</v>
      </c>
      <c r="R257">
        <f t="shared" si="112"/>
        <v>8.0483938264141353E-2</v>
      </c>
      <c r="S257">
        <f t="shared" si="113"/>
        <v>226.11606309208238</v>
      </c>
      <c r="T257">
        <f t="shared" si="114"/>
        <v>33.5659760041111</v>
      </c>
      <c r="U257">
        <f t="shared" si="115"/>
        <v>32.84562857142857</v>
      </c>
      <c r="V257">
        <f t="shared" si="116"/>
        <v>5.0084508121462799</v>
      </c>
      <c r="W257">
        <f t="shared" si="117"/>
        <v>69.82070390773552</v>
      </c>
      <c r="X257">
        <f t="shared" si="118"/>
        <v>3.5093670658314498</v>
      </c>
      <c r="Y257">
        <f t="shared" si="119"/>
        <v>5.0262556368221354</v>
      </c>
      <c r="Z257">
        <f t="shared" si="120"/>
        <v>1.4990837463148301</v>
      </c>
      <c r="AA257">
        <f t="shared" si="121"/>
        <v>-87.660214210375528</v>
      </c>
      <c r="AB257">
        <f t="shared" si="122"/>
        <v>12.514258221562569</v>
      </c>
      <c r="AC257">
        <f t="shared" si="123"/>
        <v>0.77815702369102757</v>
      </c>
      <c r="AD257">
        <f t="shared" si="124"/>
        <v>151.74826412696044</v>
      </c>
      <c r="AE257">
        <f t="shared" si="125"/>
        <v>50.094330331529626</v>
      </c>
      <c r="AF257">
        <f t="shared" si="126"/>
        <v>1.9957029427328041</v>
      </c>
      <c r="AG257">
        <f t="shared" si="127"/>
        <v>27.240814646568211</v>
      </c>
      <c r="AH257">
        <v>1657.1659930834369</v>
      </c>
      <c r="AI257">
        <v>1638.853454545454</v>
      </c>
      <c r="AJ257">
        <v>1.6868205753492911</v>
      </c>
      <c r="AK257">
        <v>64.07577277955869</v>
      </c>
      <c r="AL257">
        <f t="shared" si="128"/>
        <v>1.9877599594189461</v>
      </c>
      <c r="AM257">
        <v>33.912669256091597</v>
      </c>
      <c r="AN257">
        <v>34.709732867132878</v>
      </c>
      <c r="AO257">
        <v>-1.1111999605133601E-5</v>
      </c>
      <c r="AP257">
        <v>91.892419978846732</v>
      </c>
      <c r="AQ257">
        <v>34</v>
      </c>
      <c r="AR257">
        <v>5</v>
      </c>
      <c r="AS257">
        <f t="shared" si="129"/>
        <v>1</v>
      </c>
      <c r="AT257">
        <f t="shared" si="130"/>
        <v>0</v>
      </c>
      <c r="AU257">
        <f t="shared" si="131"/>
        <v>47318.682559909525</v>
      </c>
      <c r="AV257">
        <f t="shared" si="132"/>
        <v>1200.002857142857</v>
      </c>
      <c r="AW257">
        <f t="shared" si="133"/>
        <v>1025.9275850218044</v>
      </c>
      <c r="AX257">
        <f t="shared" si="134"/>
        <v>0.85493761861907835</v>
      </c>
      <c r="AY257">
        <f t="shared" si="135"/>
        <v>0.18842960393482122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1670962070.5999999</v>
      </c>
      <c r="BF257">
        <v>1579.528571428571</v>
      </c>
      <c r="BG257">
        <v>1601.6457142857139</v>
      </c>
      <c r="BH257">
        <v>34.71011428571429</v>
      </c>
      <c r="BI257">
        <v>33.909928571428573</v>
      </c>
      <c r="BJ257">
        <v>1585.434285714286</v>
      </c>
      <c r="BK257">
        <v>34.557657142857153</v>
      </c>
      <c r="BL257">
        <v>650.01985714285718</v>
      </c>
      <c r="BM257">
        <v>101.005</v>
      </c>
      <c r="BN257">
        <v>0.10002768571428571</v>
      </c>
      <c r="BO257">
        <v>32.908728571428568</v>
      </c>
      <c r="BP257">
        <v>32.84562857142857</v>
      </c>
      <c r="BQ257">
        <v>999.89999999999986</v>
      </c>
      <c r="BR257">
        <v>0</v>
      </c>
      <c r="BS257">
        <v>0</v>
      </c>
      <c r="BT257">
        <v>9007.6799999999985</v>
      </c>
      <c r="BU257">
        <v>0</v>
      </c>
      <c r="BV257">
        <v>55.927414285714278</v>
      </c>
      <c r="BW257">
        <v>-22.118757142857149</v>
      </c>
      <c r="BX257">
        <v>1636.3242857142859</v>
      </c>
      <c r="BY257">
        <v>1657.8628571428569</v>
      </c>
      <c r="BZ257">
        <v>0.80017385714285716</v>
      </c>
      <c r="CA257">
        <v>1601.6457142857139</v>
      </c>
      <c r="CB257">
        <v>33.909928571428573</v>
      </c>
      <c r="CC257">
        <v>3.505902857142857</v>
      </c>
      <c r="CD257">
        <v>3.4250828571428569</v>
      </c>
      <c r="CE257">
        <v>26.648342857142861</v>
      </c>
      <c r="CF257">
        <v>26.252871428571432</v>
      </c>
      <c r="CG257">
        <v>1200.002857142857</v>
      </c>
      <c r="CH257">
        <v>0.49999814285714278</v>
      </c>
      <c r="CI257">
        <v>0.50000185714285716</v>
      </c>
      <c r="CJ257">
        <v>0</v>
      </c>
      <c r="CK257">
        <v>1655.015714285714</v>
      </c>
      <c r="CL257">
        <v>4.9990899999999998</v>
      </c>
      <c r="CM257">
        <v>18982.742857142861</v>
      </c>
      <c r="CN257">
        <v>9557.8871428571438</v>
      </c>
      <c r="CO257">
        <v>43.936999999999998</v>
      </c>
      <c r="CP257">
        <v>45.982000000000014</v>
      </c>
      <c r="CQ257">
        <v>44.811999999999998</v>
      </c>
      <c r="CR257">
        <v>44.936999999999998</v>
      </c>
      <c r="CS257">
        <v>45.142714285714291</v>
      </c>
      <c r="CT257">
        <v>597.49714285714276</v>
      </c>
      <c r="CU257">
        <v>597.50571428571425</v>
      </c>
      <c r="CV257">
        <v>0</v>
      </c>
      <c r="CW257">
        <v>1670962105</v>
      </c>
      <c r="CX257">
        <v>0</v>
      </c>
      <c r="CY257">
        <v>1670954496.5999999</v>
      </c>
      <c r="CZ257" t="s">
        <v>356</v>
      </c>
      <c r="DA257">
        <v>1670954495.5999999</v>
      </c>
      <c r="DB257">
        <v>1670954496.5999999</v>
      </c>
      <c r="DC257">
        <v>16</v>
      </c>
      <c r="DD257">
        <v>-7.6999999999999999E-2</v>
      </c>
      <c r="DE257">
        <v>-1.0999999999999999E-2</v>
      </c>
      <c r="DF257">
        <v>-4.38</v>
      </c>
      <c r="DG257">
        <v>0.152</v>
      </c>
      <c r="DH257">
        <v>415</v>
      </c>
      <c r="DI257">
        <v>32</v>
      </c>
      <c r="DJ257">
        <v>0.4</v>
      </c>
      <c r="DK257">
        <v>0.41</v>
      </c>
      <c r="DL257">
        <v>-22.006599999999999</v>
      </c>
      <c r="DM257">
        <v>-0.72148142589108144</v>
      </c>
      <c r="DN257">
        <v>7.9978734673661803E-2</v>
      </c>
      <c r="DO257">
        <v>0</v>
      </c>
      <c r="DP257">
        <v>0.80850032500000002</v>
      </c>
      <c r="DQ257">
        <v>-7.8341054409006572E-2</v>
      </c>
      <c r="DR257">
        <v>7.8081706160518178E-3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368</v>
      </c>
      <c r="EA257">
        <v>3.2955999999999999</v>
      </c>
      <c r="EB257">
        <v>2.6251899999999999</v>
      </c>
      <c r="EC257">
        <v>0.24721399999999999</v>
      </c>
      <c r="ED257">
        <v>0.24712799999999999</v>
      </c>
      <c r="EE257">
        <v>0.140849</v>
      </c>
      <c r="EF257">
        <v>0.13714599999999999</v>
      </c>
      <c r="EG257">
        <v>22721.3</v>
      </c>
      <c r="EH257">
        <v>23115.9</v>
      </c>
      <c r="EI257">
        <v>28099.200000000001</v>
      </c>
      <c r="EJ257">
        <v>29573.200000000001</v>
      </c>
      <c r="EK257">
        <v>33224.5</v>
      </c>
      <c r="EL257">
        <v>35430.400000000001</v>
      </c>
      <c r="EM257">
        <v>39659.800000000003</v>
      </c>
      <c r="EN257">
        <v>42267.1</v>
      </c>
      <c r="EO257">
        <v>2.15042</v>
      </c>
      <c r="EP257">
        <v>2.1691500000000001</v>
      </c>
      <c r="EQ257">
        <v>0.124734</v>
      </c>
      <c r="ER257">
        <v>0</v>
      </c>
      <c r="ES257">
        <v>30.827400000000001</v>
      </c>
      <c r="ET257">
        <v>999.9</v>
      </c>
      <c r="EU257">
        <v>70.8</v>
      </c>
      <c r="EV257">
        <v>35.1</v>
      </c>
      <c r="EW257">
        <v>39.810099999999998</v>
      </c>
      <c r="EX257">
        <v>57.936300000000003</v>
      </c>
      <c r="EY257">
        <v>-3.0007999999999999</v>
      </c>
      <c r="EZ257">
        <v>2</v>
      </c>
      <c r="FA257">
        <v>0.55156799999999995</v>
      </c>
      <c r="FB257">
        <v>0.36947400000000002</v>
      </c>
      <c r="FC257">
        <v>20.271000000000001</v>
      </c>
      <c r="FD257">
        <v>5.2187900000000003</v>
      </c>
      <c r="FE257">
        <v>12.007899999999999</v>
      </c>
      <c r="FF257">
        <v>4.9863999999999997</v>
      </c>
      <c r="FG257">
        <v>3.2845499999999999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1.8623000000000001</v>
      </c>
      <c r="FN257">
        <v>1.8643099999999999</v>
      </c>
      <c r="FO257">
        <v>1.8603499999999999</v>
      </c>
      <c r="FP257">
        <v>1.86111</v>
      </c>
      <c r="FQ257">
        <v>1.86019</v>
      </c>
      <c r="FR257">
        <v>1.86189</v>
      </c>
      <c r="FS257">
        <v>1.8584799999999999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-5.91</v>
      </c>
      <c r="GH257">
        <v>0.15240000000000001</v>
      </c>
      <c r="GI257">
        <v>-3.43048097447471</v>
      </c>
      <c r="GJ257">
        <v>-2.7043828418459848E-3</v>
      </c>
      <c r="GK257">
        <v>1.1637646390227569E-6</v>
      </c>
      <c r="GL257">
        <v>-2.7935288173591201E-10</v>
      </c>
      <c r="GM257">
        <v>0.15243500000000409</v>
      </c>
      <c r="GN257">
        <v>0</v>
      </c>
      <c r="GO257">
        <v>0</v>
      </c>
      <c r="GP257">
        <v>0</v>
      </c>
      <c r="GQ257">
        <v>5</v>
      </c>
      <c r="GR257">
        <v>2087</v>
      </c>
      <c r="GS257">
        <v>4</v>
      </c>
      <c r="GT257">
        <v>31</v>
      </c>
      <c r="GU257">
        <v>126.3</v>
      </c>
      <c r="GV257">
        <v>126.3</v>
      </c>
      <c r="GW257">
        <v>4.0454100000000004</v>
      </c>
      <c r="GX257">
        <v>2.50366</v>
      </c>
      <c r="GY257">
        <v>2.04834</v>
      </c>
      <c r="GZ257">
        <v>2.6184099999999999</v>
      </c>
      <c r="HA257">
        <v>2.1972700000000001</v>
      </c>
      <c r="HB257">
        <v>2.36572</v>
      </c>
      <c r="HC257">
        <v>40.553100000000001</v>
      </c>
      <c r="HD257">
        <v>13.221399999999999</v>
      </c>
      <c r="HE257">
        <v>18</v>
      </c>
      <c r="HF257">
        <v>655.01800000000003</v>
      </c>
      <c r="HG257">
        <v>744.928</v>
      </c>
      <c r="HH257">
        <v>31.000399999999999</v>
      </c>
      <c r="HI257">
        <v>34.213200000000001</v>
      </c>
      <c r="HJ257">
        <v>30</v>
      </c>
      <c r="HK257">
        <v>34.066600000000001</v>
      </c>
      <c r="HL257">
        <v>34.053100000000001</v>
      </c>
      <c r="HM257">
        <v>80.908199999999994</v>
      </c>
      <c r="HN257">
        <v>19.0151</v>
      </c>
      <c r="HO257">
        <v>100</v>
      </c>
      <c r="HP257">
        <v>31</v>
      </c>
      <c r="HQ257">
        <v>1614.81</v>
      </c>
      <c r="HR257">
        <v>33.9893</v>
      </c>
      <c r="HS257">
        <v>99.008700000000005</v>
      </c>
      <c r="HT257">
        <v>98.016800000000003</v>
      </c>
    </row>
    <row r="258" spans="1:228" x14ac:dyDescent="0.2">
      <c r="A258">
        <v>243</v>
      </c>
      <c r="B258">
        <v>1670962076.5999999</v>
      </c>
      <c r="C258">
        <v>966.59999990463257</v>
      </c>
      <c r="D258" t="s">
        <v>845</v>
      </c>
      <c r="E258" t="s">
        <v>846</v>
      </c>
      <c r="F258">
        <v>4</v>
      </c>
      <c r="G258">
        <v>1670962074.2874999</v>
      </c>
      <c r="H258">
        <f t="shared" si="102"/>
        <v>1.9945196165829294E-3</v>
      </c>
      <c r="I258">
        <f t="shared" si="103"/>
        <v>1.9945196165829295</v>
      </c>
      <c r="J258">
        <f t="shared" si="104"/>
        <v>26.032415199341717</v>
      </c>
      <c r="K258">
        <f t="shared" si="105"/>
        <v>1585.6812500000001</v>
      </c>
      <c r="L258">
        <f t="shared" si="106"/>
        <v>1227.9914738300151</v>
      </c>
      <c r="M258">
        <f t="shared" si="107"/>
        <v>124.15579733483212</v>
      </c>
      <c r="N258">
        <f t="shared" si="108"/>
        <v>160.31994041344234</v>
      </c>
      <c r="O258">
        <f t="shared" si="109"/>
        <v>0.13118152014915568</v>
      </c>
      <c r="P258">
        <f t="shared" si="110"/>
        <v>3.6823391596883468</v>
      </c>
      <c r="Q258">
        <f t="shared" si="111"/>
        <v>0.12863953278278722</v>
      </c>
      <c r="R258">
        <f t="shared" si="112"/>
        <v>8.0623992749511778E-2</v>
      </c>
      <c r="S258">
        <f t="shared" si="113"/>
        <v>226.11706798593127</v>
      </c>
      <c r="T258">
        <f t="shared" si="114"/>
        <v>33.563308865718227</v>
      </c>
      <c r="U258">
        <f t="shared" si="115"/>
        <v>32.8534875</v>
      </c>
      <c r="V258">
        <f t="shared" si="116"/>
        <v>5.0106653569846262</v>
      </c>
      <c r="W258">
        <f t="shared" si="117"/>
        <v>69.818161945930456</v>
      </c>
      <c r="X258">
        <f t="shared" si="118"/>
        <v>3.5091128131132137</v>
      </c>
      <c r="Y258">
        <f t="shared" si="119"/>
        <v>5.0260744701798208</v>
      </c>
      <c r="Z258">
        <f t="shared" si="120"/>
        <v>1.5015525438714126</v>
      </c>
      <c r="AA258">
        <f t="shared" si="121"/>
        <v>-87.958315091307185</v>
      </c>
      <c r="AB258">
        <f t="shared" si="122"/>
        <v>10.839315875229371</v>
      </c>
      <c r="AC258">
        <f t="shared" si="123"/>
        <v>0.67335780150143432</v>
      </c>
      <c r="AD258">
        <f t="shared" si="124"/>
        <v>149.67142657135489</v>
      </c>
      <c r="AE258">
        <f t="shared" si="125"/>
        <v>50.129406020664675</v>
      </c>
      <c r="AF258">
        <f t="shared" si="126"/>
        <v>2.0010769557261572</v>
      </c>
      <c r="AG258">
        <f t="shared" si="127"/>
        <v>26.032415199341717</v>
      </c>
      <c r="AH258">
        <v>1664.044661825842</v>
      </c>
      <c r="AI258">
        <v>1645.910909090908</v>
      </c>
      <c r="AJ258">
        <v>1.7737336952320231</v>
      </c>
      <c r="AK258">
        <v>64.07577277955869</v>
      </c>
      <c r="AL258">
        <f t="shared" si="128"/>
        <v>1.9945196165829295</v>
      </c>
      <c r="AM258">
        <v>33.906772075067678</v>
      </c>
      <c r="AN258">
        <v>34.706602797202812</v>
      </c>
      <c r="AO258">
        <v>-1.499175371320816E-5</v>
      </c>
      <c r="AP258">
        <v>91.892419978846732</v>
      </c>
      <c r="AQ258">
        <v>34</v>
      </c>
      <c r="AR258">
        <v>5</v>
      </c>
      <c r="AS258">
        <f t="shared" si="129"/>
        <v>1</v>
      </c>
      <c r="AT258">
        <f t="shared" si="130"/>
        <v>0</v>
      </c>
      <c r="AU258">
        <f t="shared" si="131"/>
        <v>47384.45803359837</v>
      </c>
      <c r="AV258">
        <f t="shared" si="132"/>
        <v>1200.00125</v>
      </c>
      <c r="AW258">
        <f t="shared" si="133"/>
        <v>1025.9268885937468</v>
      </c>
      <c r="AX258">
        <f t="shared" si="134"/>
        <v>0.8549381832675147</v>
      </c>
      <c r="AY258">
        <f t="shared" si="135"/>
        <v>0.18843069370630344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1670962074.2874999</v>
      </c>
      <c r="BF258">
        <v>1585.6812500000001</v>
      </c>
      <c r="BG258">
        <v>1607.8225</v>
      </c>
      <c r="BH258">
        <v>34.707687499999999</v>
      </c>
      <c r="BI258">
        <v>33.905312499999987</v>
      </c>
      <c r="BJ258">
        <v>1591.5975000000001</v>
      </c>
      <c r="BK258">
        <v>34.555250000000001</v>
      </c>
      <c r="BL258">
        <v>649.99350000000004</v>
      </c>
      <c r="BM258">
        <v>101.004875</v>
      </c>
      <c r="BN258">
        <v>9.9896474999999998E-2</v>
      </c>
      <c r="BO258">
        <v>32.908087499999993</v>
      </c>
      <c r="BP258">
        <v>32.8534875</v>
      </c>
      <c r="BQ258">
        <v>999.9</v>
      </c>
      <c r="BR258">
        <v>0</v>
      </c>
      <c r="BS258">
        <v>0</v>
      </c>
      <c r="BT258">
        <v>9020.3912500000006</v>
      </c>
      <c r="BU258">
        <v>0</v>
      </c>
      <c r="BV258">
        <v>56.146349999999998</v>
      </c>
      <c r="BW258">
        <v>-22.1387</v>
      </c>
      <c r="BX258">
        <v>1642.7</v>
      </c>
      <c r="BY258">
        <v>1664.2474999999999</v>
      </c>
      <c r="BZ258">
        <v>0.80238237500000009</v>
      </c>
      <c r="CA258">
        <v>1607.8225</v>
      </c>
      <c r="CB258">
        <v>33.905312499999987</v>
      </c>
      <c r="CC258">
        <v>3.5056525000000001</v>
      </c>
      <c r="CD258">
        <v>3.4246075</v>
      </c>
      <c r="CE258">
        <v>26.647137499999999</v>
      </c>
      <c r="CF258">
        <v>26.2505375</v>
      </c>
      <c r="CG258">
        <v>1200.00125</v>
      </c>
      <c r="CH258">
        <v>0.49997900000000001</v>
      </c>
      <c r="CI258">
        <v>0.50002112500000007</v>
      </c>
      <c r="CJ258">
        <v>0</v>
      </c>
      <c r="CK258">
        <v>1656.1937499999999</v>
      </c>
      <c r="CL258">
        <v>4.9990899999999998</v>
      </c>
      <c r="CM258">
        <v>18995.375</v>
      </c>
      <c r="CN258">
        <v>9557.786250000001</v>
      </c>
      <c r="CO258">
        <v>43.936999999999998</v>
      </c>
      <c r="CP258">
        <v>45.968499999999999</v>
      </c>
      <c r="CQ258">
        <v>44.811999999999998</v>
      </c>
      <c r="CR258">
        <v>44.936999999999998</v>
      </c>
      <c r="CS258">
        <v>45.16375</v>
      </c>
      <c r="CT258">
        <v>597.47375</v>
      </c>
      <c r="CU258">
        <v>597.52750000000003</v>
      </c>
      <c r="CV258">
        <v>0</v>
      </c>
      <c r="CW258">
        <v>1670962108.5999999</v>
      </c>
      <c r="CX258">
        <v>0</v>
      </c>
      <c r="CY258">
        <v>1670954496.5999999</v>
      </c>
      <c r="CZ258" t="s">
        <v>356</v>
      </c>
      <c r="DA258">
        <v>1670954495.5999999</v>
      </c>
      <c r="DB258">
        <v>1670954496.5999999</v>
      </c>
      <c r="DC258">
        <v>16</v>
      </c>
      <c r="DD258">
        <v>-7.6999999999999999E-2</v>
      </c>
      <c r="DE258">
        <v>-1.0999999999999999E-2</v>
      </c>
      <c r="DF258">
        <v>-4.38</v>
      </c>
      <c r="DG258">
        <v>0.152</v>
      </c>
      <c r="DH258">
        <v>415</v>
      </c>
      <c r="DI258">
        <v>32</v>
      </c>
      <c r="DJ258">
        <v>0.4</v>
      </c>
      <c r="DK258">
        <v>0.41</v>
      </c>
      <c r="DL258">
        <v>-22.047654999999999</v>
      </c>
      <c r="DM258">
        <v>-0.68894634146335743</v>
      </c>
      <c r="DN258">
        <v>7.1748438833189904E-2</v>
      </c>
      <c r="DO258">
        <v>0</v>
      </c>
      <c r="DP258">
        <v>0.80517312499999993</v>
      </c>
      <c r="DQ258">
        <v>-5.35672682926868E-2</v>
      </c>
      <c r="DR258">
        <v>6.167486137752966E-3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368</v>
      </c>
      <c r="EA258">
        <v>3.2956599999999998</v>
      </c>
      <c r="EB258">
        <v>2.6255700000000002</v>
      </c>
      <c r="EC258">
        <v>0.24784</v>
      </c>
      <c r="ED258">
        <v>0.247748</v>
      </c>
      <c r="EE258">
        <v>0.140844</v>
      </c>
      <c r="EF258">
        <v>0.13713700000000001</v>
      </c>
      <c r="EG258">
        <v>22702.7</v>
      </c>
      <c r="EH258">
        <v>23096.6</v>
      </c>
      <c r="EI258">
        <v>28099.599999999999</v>
      </c>
      <c r="EJ258">
        <v>29572.9</v>
      </c>
      <c r="EK258">
        <v>33224.5</v>
      </c>
      <c r="EL258">
        <v>35430.5</v>
      </c>
      <c r="EM258">
        <v>39659.599999999999</v>
      </c>
      <c r="EN258">
        <v>42266.7</v>
      </c>
      <c r="EO258">
        <v>2.1503700000000001</v>
      </c>
      <c r="EP258">
        <v>2.1693500000000001</v>
      </c>
      <c r="EQ258">
        <v>0.12512100000000001</v>
      </c>
      <c r="ER258">
        <v>0</v>
      </c>
      <c r="ES258">
        <v>30.823699999999999</v>
      </c>
      <c r="ET258">
        <v>999.9</v>
      </c>
      <c r="EU258">
        <v>70.8</v>
      </c>
      <c r="EV258">
        <v>35.1</v>
      </c>
      <c r="EW258">
        <v>39.815300000000001</v>
      </c>
      <c r="EX258">
        <v>57.936300000000003</v>
      </c>
      <c r="EY258">
        <v>-3.1009600000000002</v>
      </c>
      <c r="EZ258">
        <v>2</v>
      </c>
      <c r="FA258">
        <v>0.55199900000000002</v>
      </c>
      <c r="FB258">
        <v>0.37086599999999997</v>
      </c>
      <c r="FC258">
        <v>20.271000000000001</v>
      </c>
      <c r="FD258">
        <v>5.2186399999999997</v>
      </c>
      <c r="FE258">
        <v>12.008599999999999</v>
      </c>
      <c r="FF258">
        <v>4.9863499999999998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1.86232</v>
      </c>
      <c r="FN258">
        <v>1.8643099999999999</v>
      </c>
      <c r="FO258">
        <v>1.8603499999999999</v>
      </c>
      <c r="FP258">
        <v>1.86111</v>
      </c>
      <c r="FQ258">
        <v>1.8602000000000001</v>
      </c>
      <c r="FR258">
        <v>1.86188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-5.92</v>
      </c>
      <c r="GH258">
        <v>0.15240000000000001</v>
      </c>
      <c r="GI258">
        <v>-3.43048097447471</v>
      </c>
      <c r="GJ258">
        <v>-2.7043828418459848E-3</v>
      </c>
      <c r="GK258">
        <v>1.1637646390227569E-6</v>
      </c>
      <c r="GL258">
        <v>-2.7935288173591201E-10</v>
      </c>
      <c r="GM258">
        <v>0.15243500000000409</v>
      </c>
      <c r="GN258">
        <v>0</v>
      </c>
      <c r="GO258">
        <v>0</v>
      </c>
      <c r="GP258">
        <v>0</v>
      </c>
      <c r="GQ258">
        <v>5</v>
      </c>
      <c r="GR258">
        <v>2087</v>
      </c>
      <c r="GS258">
        <v>4</v>
      </c>
      <c r="GT258">
        <v>31</v>
      </c>
      <c r="GU258">
        <v>126.3</v>
      </c>
      <c r="GV258">
        <v>126.3</v>
      </c>
      <c r="GW258">
        <v>4.05762</v>
      </c>
      <c r="GX258">
        <v>2.5097700000000001</v>
      </c>
      <c r="GY258">
        <v>2.04834</v>
      </c>
      <c r="GZ258">
        <v>2.6171899999999999</v>
      </c>
      <c r="HA258">
        <v>2.1972700000000001</v>
      </c>
      <c r="HB258">
        <v>2.3303199999999999</v>
      </c>
      <c r="HC258">
        <v>40.553100000000001</v>
      </c>
      <c r="HD258">
        <v>13.203900000000001</v>
      </c>
      <c r="HE258">
        <v>18</v>
      </c>
      <c r="HF258">
        <v>654.99699999999996</v>
      </c>
      <c r="HG258">
        <v>745.12</v>
      </c>
      <c r="HH258">
        <v>31.000399999999999</v>
      </c>
      <c r="HI258">
        <v>34.210299999999997</v>
      </c>
      <c r="HJ258">
        <v>30.0001</v>
      </c>
      <c r="HK258">
        <v>34.068399999999997</v>
      </c>
      <c r="HL258">
        <v>34.053100000000001</v>
      </c>
      <c r="HM258">
        <v>81.166499999999999</v>
      </c>
      <c r="HN258">
        <v>19.0151</v>
      </c>
      <c r="HO258">
        <v>100</v>
      </c>
      <c r="HP258">
        <v>31</v>
      </c>
      <c r="HQ258">
        <v>1621.5</v>
      </c>
      <c r="HR258">
        <v>33.999899999999997</v>
      </c>
      <c r="HS258">
        <v>99.009</v>
      </c>
      <c r="HT258">
        <v>98.015900000000002</v>
      </c>
    </row>
    <row r="259" spans="1:228" x14ac:dyDescent="0.2">
      <c r="A259">
        <v>244</v>
      </c>
      <c r="B259">
        <v>1670962080.5999999</v>
      </c>
      <c r="C259">
        <v>970.59999990463257</v>
      </c>
      <c r="D259" t="s">
        <v>847</v>
      </c>
      <c r="E259" t="s">
        <v>848</v>
      </c>
      <c r="F259">
        <v>4</v>
      </c>
      <c r="G259">
        <v>1670962078.5999999</v>
      </c>
      <c r="H259">
        <f t="shared" si="102"/>
        <v>2.0081499207376305E-3</v>
      </c>
      <c r="I259">
        <f t="shared" si="103"/>
        <v>2.0081499207376305</v>
      </c>
      <c r="J259">
        <f t="shared" si="104"/>
        <v>27.010323382038134</v>
      </c>
      <c r="K259">
        <f t="shared" si="105"/>
        <v>1592.8771428571431</v>
      </c>
      <c r="L259">
        <f t="shared" si="106"/>
        <v>1225.1665916728039</v>
      </c>
      <c r="M259">
        <f t="shared" si="107"/>
        <v>123.87045974492216</v>
      </c>
      <c r="N259">
        <f t="shared" si="108"/>
        <v>161.04783246945297</v>
      </c>
      <c r="O259">
        <f t="shared" si="109"/>
        <v>0.13205515556798203</v>
      </c>
      <c r="P259">
        <f t="shared" si="110"/>
        <v>3.6780939565286617</v>
      </c>
      <c r="Q259">
        <f t="shared" si="111"/>
        <v>0.12947664555141697</v>
      </c>
      <c r="R259">
        <f t="shared" si="112"/>
        <v>8.1150378842799922E-2</v>
      </c>
      <c r="S259">
        <f t="shared" si="113"/>
        <v>226.11030266363366</v>
      </c>
      <c r="T259">
        <f t="shared" si="114"/>
        <v>33.573442771539355</v>
      </c>
      <c r="U259">
        <f t="shared" si="115"/>
        <v>32.855114285714293</v>
      </c>
      <c r="V259">
        <f t="shared" si="116"/>
        <v>5.0111238706679693</v>
      </c>
      <c r="W259">
        <f t="shared" si="117"/>
        <v>69.769278449848841</v>
      </c>
      <c r="X259">
        <f t="shared" si="118"/>
        <v>3.5090842142462604</v>
      </c>
      <c r="Y259">
        <f t="shared" si="119"/>
        <v>5.0295549734954488</v>
      </c>
      <c r="Z259">
        <f t="shared" si="120"/>
        <v>1.5020396564217089</v>
      </c>
      <c r="AA259">
        <f t="shared" si="121"/>
        <v>-88.559411504529507</v>
      </c>
      <c r="AB259">
        <f t="shared" si="122"/>
        <v>12.945726347522672</v>
      </c>
      <c r="AC259">
        <f t="shared" si="123"/>
        <v>0.80519505959761661</v>
      </c>
      <c r="AD259">
        <f t="shared" si="124"/>
        <v>151.30181256622444</v>
      </c>
      <c r="AE259">
        <f t="shared" si="125"/>
        <v>50.090316316061319</v>
      </c>
      <c r="AF259">
        <f t="shared" si="126"/>
        <v>2.0094425387335302</v>
      </c>
      <c r="AG259">
        <f t="shared" si="127"/>
        <v>27.010323382038134</v>
      </c>
      <c r="AH259">
        <v>1670.978048583851</v>
      </c>
      <c r="AI259">
        <v>1652.707151515152</v>
      </c>
      <c r="AJ259">
        <v>1.7015804421431779</v>
      </c>
      <c r="AK259">
        <v>64.07577277955869</v>
      </c>
      <c r="AL259">
        <f t="shared" si="128"/>
        <v>2.0081499207376305</v>
      </c>
      <c r="AM259">
        <v>33.902967558169351</v>
      </c>
      <c r="AN259">
        <v>34.708162937062951</v>
      </c>
      <c r="AO259">
        <v>-2.5589427640263498E-6</v>
      </c>
      <c r="AP259">
        <v>91.892419978846732</v>
      </c>
      <c r="AQ259">
        <v>34</v>
      </c>
      <c r="AR259">
        <v>5</v>
      </c>
      <c r="AS259">
        <f t="shared" si="129"/>
        <v>1</v>
      </c>
      <c r="AT259">
        <f t="shared" si="130"/>
        <v>0</v>
      </c>
      <c r="AU259">
        <f t="shared" si="131"/>
        <v>47306.657840167034</v>
      </c>
      <c r="AV259">
        <f t="shared" si="132"/>
        <v>1199.971428571429</v>
      </c>
      <c r="AW259">
        <f t="shared" si="133"/>
        <v>1025.9007993075825</v>
      </c>
      <c r="AX259">
        <f t="shared" si="134"/>
        <v>0.8549376884155665</v>
      </c>
      <c r="AY259">
        <f t="shared" si="135"/>
        <v>0.18842973864204327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1670962078.5999999</v>
      </c>
      <c r="BF259">
        <v>1592.8771428571431</v>
      </c>
      <c r="BG259">
        <v>1615.012857142857</v>
      </c>
      <c r="BH259">
        <v>34.707328571428569</v>
      </c>
      <c r="BI259">
        <v>33.901628571428567</v>
      </c>
      <c r="BJ259">
        <v>1598.798571428571</v>
      </c>
      <c r="BK259">
        <v>34.554857142857138</v>
      </c>
      <c r="BL259">
        <v>650.01742857142847</v>
      </c>
      <c r="BM259">
        <v>101.00485714285711</v>
      </c>
      <c r="BN259">
        <v>0.10013591428571431</v>
      </c>
      <c r="BO259">
        <v>32.920400000000008</v>
      </c>
      <c r="BP259">
        <v>32.855114285714293</v>
      </c>
      <c r="BQ259">
        <v>999.89999999999986</v>
      </c>
      <c r="BR259">
        <v>0</v>
      </c>
      <c r="BS259">
        <v>0</v>
      </c>
      <c r="BT259">
        <v>9005.7171428571419</v>
      </c>
      <c r="BU259">
        <v>0</v>
      </c>
      <c r="BV259">
        <v>56.23210000000001</v>
      </c>
      <c r="BW259">
        <v>-22.135371428571428</v>
      </c>
      <c r="BX259">
        <v>1650.15</v>
      </c>
      <c r="BY259">
        <v>1671.687142857143</v>
      </c>
      <c r="BZ259">
        <v>0.80567828571428568</v>
      </c>
      <c r="CA259">
        <v>1615.012857142857</v>
      </c>
      <c r="CB259">
        <v>33.901628571428567</v>
      </c>
      <c r="CC259">
        <v>3.5056028571428568</v>
      </c>
      <c r="CD259">
        <v>3.4242242857142848</v>
      </c>
      <c r="CE259">
        <v>26.646899999999999</v>
      </c>
      <c r="CF259">
        <v>26.248642857142858</v>
      </c>
      <c r="CG259">
        <v>1199.971428571429</v>
      </c>
      <c r="CH259">
        <v>0.4999925714285714</v>
      </c>
      <c r="CI259">
        <v>0.50000742857142866</v>
      </c>
      <c r="CJ259">
        <v>0</v>
      </c>
      <c r="CK259">
        <v>1657.997142857143</v>
      </c>
      <c r="CL259">
        <v>4.9990899999999998</v>
      </c>
      <c r="CM259">
        <v>19008.45714285714</v>
      </c>
      <c r="CN259">
        <v>9557.6185714285712</v>
      </c>
      <c r="CO259">
        <v>43.936999999999998</v>
      </c>
      <c r="CP259">
        <v>45.964000000000013</v>
      </c>
      <c r="CQ259">
        <v>44.811999999999998</v>
      </c>
      <c r="CR259">
        <v>44.936999999999998</v>
      </c>
      <c r="CS259">
        <v>45.186999999999998</v>
      </c>
      <c r="CT259">
        <v>597.47857142857151</v>
      </c>
      <c r="CU259">
        <v>597.49285714285725</v>
      </c>
      <c r="CV259">
        <v>0</v>
      </c>
      <c r="CW259">
        <v>1670962112.8</v>
      </c>
      <c r="CX259">
        <v>0</v>
      </c>
      <c r="CY259">
        <v>1670954496.5999999</v>
      </c>
      <c r="CZ259" t="s">
        <v>356</v>
      </c>
      <c r="DA259">
        <v>1670954495.5999999</v>
      </c>
      <c r="DB259">
        <v>1670954496.5999999</v>
      </c>
      <c r="DC259">
        <v>16</v>
      </c>
      <c r="DD259">
        <v>-7.6999999999999999E-2</v>
      </c>
      <c r="DE259">
        <v>-1.0999999999999999E-2</v>
      </c>
      <c r="DF259">
        <v>-4.38</v>
      </c>
      <c r="DG259">
        <v>0.152</v>
      </c>
      <c r="DH259">
        <v>415</v>
      </c>
      <c r="DI259">
        <v>32</v>
      </c>
      <c r="DJ259">
        <v>0.4</v>
      </c>
      <c r="DK259">
        <v>0.41</v>
      </c>
      <c r="DL259">
        <v>-22.086502500000002</v>
      </c>
      <c r="DM259">
        <v>-0.53959587242025042</v>
      </c>
      <c r="DN259">
        <v>6.027187357092853E-2</v>
      </c>
      <c r="DO259">
        <v>0</v>
      </c>
      <c r="DP259">
        <v>0.80304970000000009</v>
      </c>
      <c r="DQ259">
        <v>-1.126948592870455E-2</v>
      </c>
      <c r="DR259">
        <v>3.682420238104285E-3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368</v>
      </c>
      <c r="EA259">
        <v>3.2958400000000001</v>
      </c>
      <c r="EB259">
        <v>2.6253700000000002</v>
      </c>
      <c r="EC259">
        <v>0.24843599999999999</v>
      </c>
      <c r="ED259">
        <v>0.248339</v>
      </c>
      <c r="EE259">
        <v>0.140849</v>
      </c>
      <c r="EF259">
        <v>0.137126</v>
      </c>
      <c r="EG259">
        <v>22684.6</v>
      </c>
      <c r="EH259">
        <v>23078.2</v>
      </c>
      <c r="EI259">
        <v>28099.599999999999</v>
      </c>
      <c r="EJ259">
        <v>29572.7</v>
      </c>
      <c r="EK259">
        <v>33224.300000000003</v>
      </c>
      <c r="EL259">
        <v>35431</v>
      </c>
      <c r="EM259">
        <v>39659.5</v>
      </c>
      <c r="EN259">
        <v>42266.7</v>
      </c>
      <c r="EO259">
        <v>2.1505800000000002</v>
      </c>
      <c r="EP259">
        <v>2.1692</v>
      </c>
      <c r="EQ259">
        <v>0.12545999999999999</v>
      </c>
      <c r="ER259">
        <v>0</v>
      </c>
      <c r="ES259">
        <v>30.821000000000002</v>
      </c>
      <c r="ET259">
        <v>999.9</v>
      </c>
      <c r="EU259">
        <v>70.8</v>
      </c>
      <c r="EV259">
        <v>35.1</v>
      </c>
      <c r="EW259">
        <v>39.811500000000002</v>
      </c>
      <c r="EX259">
        <v>58.026299999999999</v>
      </c>
      <c r="EY259">
        <v>-3.16106</v>
      </c>
      <c r="EZ259">
        <v>2</v>
      </c>
      <c r="FA259">
        <v>0.55137199999999997</v>
      </c>
      <c r="FB259">
        <v>0.37204500000000001</v>
      </c>
      <c r="FC259">
        <v>20.271100000000001</v>
      </c>
      <c r="FD259">
        <v>5.2187900000000003</v>
      </c>
      <c r="FE259">
        <v>12.0085</v>
      </c>
      <c r="FF259">
        <v>4.9863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1.86233</v>
      </c>
      <c r="FN259">
        <v>1.8643099999999999</v>
      </c>
      <c r="FO259">
        <v>1.8603499999999999</v>
      </c>
      <c r="FP259">
        <v>1.86111</v>
      </c>
      <c r="FQ259">
        <v>1.8602000000000001</v>
      </c>
      <c r="FR259">
        <v>1.86189</v>
      </c>
      <c r="FS259">
        <v>1.85849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-5.93</v>
      </c>
      <c r="GH259">
        <v>0.15240000000000001</v>
      </c>
      <c r="GI259">
        <v>-3.43048097447471</v>
      </c>
      <c r="GJ259">
        <v>-2.7043828418459848E-3</v>
      </c>
      <c r="GK259">
        <v>1.1637646390227569E-6</v>
      </c>
      <c r="GL259">
        <v>-2.7935288173591201E-10</v>
      </c>
      <c r="GM259">
        <v>0.15243500000000409</v>
      </c>
      <c r="GN259">
        <v>0</v>
      </c>
      <c r="GO259">
        <v>0</v>
      </c>
      <c r="GP259">
        <v>0</v>
      </c>
      <c r="GQ259">
        <v>5</v>
      </c>
      <c r="GR259">
        <v>2087</v>
      </c>
      <c r="GS259">
        <v>4</v>
      </c>
      <c r="GT259">
        <v>31</v>
      </c>
      <c r="GU259">
        <v>126.4</v>
      </c>
      <c r="GV259">
        <v>126.4</v>
      </c>
      <c r="GW259">
        <v>4.07104</v>
      </c>
      <c r="GX259">
        <v>2.5134300000000001</v>
      </c>
      <c r="GY259">
        <v>2.04834</v>
      </c>
      <c r="GZ259">
        <v>2.6184099999999999</v>
      </c>
      <c r="HA259">
        <v>2.1972700000000001</v>
      </c>
      <c r="HB259">
        <v>2.3059099999999999</v>
      </c>
      <c r="HC259">
        <v>40.553100000000001</v>
      </c>
      <c r="HD259">
        <v>13.1952</v>
      </c>
      <c r="HE259">
        <v>18</v>
      </c>
      <c r="HF259">
        <v>655.15599999999995</v>
      </c>
      <c r="HG259">
        <v>744.976</v>
      </c>
      <c r="HH259">
        <v>31.000399999999999</v>
      </c>
      <c r="HI259">
        <v>34.210099999999997</v>
      </c>
      <c r="HJ259">
        <v>30</v>
      </c>
      <c r="HK259">
        <v>34.068399999999997</v>
      </c>
      <c r="HL259">
        <v>34.053100000000001</v>
      </c>
      <c r="HM259">
        <v>81.430000000000007</v>
      </c>
      <c r="HN259">
        <v>19.0151</v>
      </c>
      <c r="HO259">
        <v>100</v>
      </c>
      <c r="HP259">
        <v>31</v>
      </c>
      <c r="HQ259">
        <v>1628.18</v>
      </c>
      <c r="HR259">
        <v>34.008899999999997</v>
      </c>
      <c r="HS259">
        <v>99.008899999999997</v>
      </c>
      <c r="HT259">
        <v>98.015600000000006</v>
      </c>
    </row>
    <row r="260" spans="1:228" x14ac:dyDescent="0.2">
      <c r="A260">
        <v>245</v>
      </c>
      <c r="B260">
        <v>1670962084.5999999</v>
      </c>
      <c r="C260">
        <v>974.59999990463257</v>
      </c>
      <c r="D260" t="s">
        <v>849</v>
      </c>
      <c r="E260" t="s">
        <v>850</v>
      </c>
      <c r="F260">
        <v>4</v>
      </c>
      <c r="G260">
        <v>1670962082.2874999</v>
      </c>
      <c r="H260">
        <f t="shared" si="102"/>
        <v>2.0185202650940671E-3</v>
      </c>
      <c r="I260">
        <f t="shared" si="103"/>
        <v>2.0185202650940672</v>
      </c>
      <c r="J260">
        <f t="shared" si="104"/>
        <v>26.802617184646056</v>
      </c>
      <c r="K260">
        <f t="shared" si="105"/>
        <v>1599.0137500000001</v>
      </c>
      <c r="L260">
        <f t="shared" si="106"/>
        <v>1235.2326868912005</v>
      </c>
      <c r="M260">
        <f t="shared" si="107"/>
        <v>124.8870457266089</v>
      </c>
      <c r="N260">
        <f t="shared" si="108"/>
        <v>161.6667899360047</v>
      </c>
      <c r="O260">
        <f t="shared" si="109"/>
        <v>0.13270197169610892</v>
      </c>
      <c r="P260">
        <f t="shared" si="110"/>
        <v>3.6779124065349569</v>
      </c>
      <c r="Q260">
        <f t="shared" si="111"/>
        <v>0.13009828290769221</v>
      </c>
      <c r="R260">
        <f t="shared" si="112"/>
        <v>8.1541102952745401E-2</v>
      </c>
      <c r="S260">
        <f t="shared" si="113"/>
        <v>226.11453298472333</v>
      </c>
      <c r="T260">
        <f t="shared" si="114"/>
        <v>33.571609244782181</v>
      </c>
      <c r="U260">
        <f t="shared" si="115"/>
        <v>32.857500000000002</v>
      </c>
      <c r="V260">
        <f t="shared" si="116"/>
        <v>5.0117963563261805</v>
      </c>
      <c r="W260">
        <f t="shared" si="117"/>
        <v>69.771146504007959</v>
      </c>
      <c r="X260">
        <f t="shared" si="118"/>
        <v>3.5092348899891594</v>
      </c>
      <c r="Y260">
        <f t="shared" si="119"/>
        <v>5.0296362691812355</v>
      </c>
      <c r="Z260">
        <f t="shared" si="120"/>
        <v>1.502561466337021</v>
      </c>
      <c r="AA260">
        <f t="shared" si="121"/>
        <v>-89.016743690648354</v>
      </c>
      <c r="AB260">
        <f t="shared" si="122"/>
        <v>12.529045838211147</v>
      </c>
      <c r="AC260">
        <f t="shared" si="123"/>
        <v>0.77932715149403953</v>
      </c>
      <c r="AD260">
        <f t="shared" si="124"/>
        <v>150.40616228378016</v>
      </c>
      <c r="AE260">
        <f t="shared" si="125"/>
        <v>50.135226015286612</v>
      </c>
      <c r="AF260">
        <f t="shared" si="126"/>
        <v>2.0189668481067264</v>
      </c>
      <c r="AG260">
        <f t="shared" si="127"/>
        <v>26.802617184646056</v>
      </c>
      <c r="AH260">
        <v>1677.8661233216001</v>
      </c>
      <c r="AI260">
        <v>1659.6212121212111</v>
      </c>
      <c r="AJ260">
        <v>1.717954711123572</v>
      </c>
      <c r="AK260">
        <v>64.07577277955869</v>
      </c>
      <c r="AL260">
        <f t="shared" si="128"/>
        <v>2.0185202650940672</v>
      </c>
      <c r="AM260">
        <v>33.899591124508937</v>
      </c>
      <c r="AN260">
        <v>34.708781818181834</v>
      </c>
      <c r="AO260">
        <v>2.103890991713226E-5</v>
      </c>
      <c r="AP260">
        <v>91.892419978846732</v>
      </c>
      <c r="AQ260">
        <v>34</v>
      </c>
      <c r="AR260">
        <v>5</v>
      </c>
      <c r="AS260">
        <f t="shared" si="129"/>
        <v>1</v>
      </c>
      <c r="AT260">
        <f t="shared" si="130"/>
        <v>0</v>
      </c>
      <c r="AU260">
        <f t="shared" si="131"/>
        <v>47303.362814863744</v>
      </c>
      <c r="AV260">
        <f t="shared" si="132"/>
        <v>1199.9962499999999</v>
      </c>
      <c r="AW260">
        <f t="shared" si="133"/>
        <v>1025.9217885931207</v>
      </c>
      <c r="AX260">
        <f t="shared" si="134"/>
        <v>0.85493749550727416</v>
      </c>
      <c r="AY260">
        <f t="shared" si="135"/>
        <v>0.18842936632903923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1670962082.2874999</v>
      </c>
      <c r="BF260">
        <v>1599.0137500000001</v>
      </c>
      <c r="BG260">
        <v>1621.17875</v>
      </c>
      <c r="BH260">
        <v>34.709137499999997</v>
      </c>
      <c r="BI260">
        <v>33.899649999999987</v>
      </c>
      <c r="BJ260">
        <v>1604.9412500000001</v>
      </c>
      <c r="BK260">
        <v>34.556699999999999</v>
      </c>
      <c r="BL260">
        <v>650.04137500000002</v>
      </c>
      <c r="BM260">
        <v>101.004125</v>
      </c>
      <c r="BN260">
        <v>9.9939887499999991E-2</v>
      </c>
      <c r="BO260">
        <v>32.9206875</v>
      </c>
      <c r="BP260">
        <v>32.857500000000002</v>
      </c>
      <c r="BQ260">
        <v>999.9</v>
      </c>
      <c r="BR260">
        <v>0</v>
      </c>
      <c r="BS260">
        <v>0</v>
      </c>
      <c r="BT260">
        <v>9005.1550000000007</v>
      </c>
      <c r="BU260">
        <v>0</v>
      </c>
      <c r="BV260">
        <v>55.9129875</v>
      </c>
      <c r="BW260">
        <v>-22.165937499999998</v>
      </c>
      <c r="BX260">
        <v>1656.50875</v>
      </c>
      <c r="BY260">
        <v>1678.0662500000001</v>
      </c>
      <c r="BZ260">
        <v>0.80947837499999997</v>
      </c>
      <c r="CA260">
        <v>1621.17875</v>
      </c>
      <c r="CB260">
        <v>33.899649999999987</v>
      </c>
      <c r="CC260">
        <v>3.5057637499999998</v>
      </c>
      <c r="CD260">
        <v>3.4240012499999999</v>
      </c>
      <c r="CE260">
        <v>26.647675</v>
      </c>
      <c r="CF260">
        <v>26.24755</v>
      </c>
      <c r="CG260">
        <v>1199.9962499999999</v>
      </c>
      <c r="CH260">
        <v>0.49999937500000002</v>
      </c>
      <c r="CI260">
        <v>0.50000062499999998</v>
      </c>
      <c r="CJ260">
        <v>0</v>
      </c>
      <c r="CK260">
        <v>1659.0825</v>
      </c>
      <c r="CL260">
        <v>4.9990899999999998</v>
      </c>
      <c r="CM260">
        <v>19021.349999999999</v>
      </c>
      <c r="CN260">
        <v>9557.8362500000003</v>
      </c>
      <c r="CO260">
        <v>43.936999999999998</v>
      </c>
      <c r="CP260">
        <v>45.936999999999998</v>
      </c>
      <c r="CQ260">
        <v>44.811999999999998</v>
      </c>
      <c r="CR260">
        <v>44.936999999999998</v>
      </c>
      <c r="CS260">
        <v>45.186999999999998</v>
      </c>
      <c r="CT260">
        <v>597.49874999999997</v>
      </c>
      <c r="CU260">
        <v>597.49749999999995</v>
      </c>
      <c r="CV260">
        <v>0</v>
      </c>
      <c r="CW260">
        <v>1670962117</v>
      </c>
      <c r="CX260">
        <v>0</v>
      </c>
      <c r="CY260">
        <v>1670954496.5999999</v>
      </c>
      <c r="CZ260" t="s">
        <v>356</v>
      </c>
      <c r="DA260">
        <v>1670954495.5999999</v>
      </c>
      <c r="DB260">
        <v>1670954496.5999999</v>
      </c>
      <c r="DC260">
        <v>16</v>
      </c>
      <c r="DD260">
        <v>-7.6999999999999999E-2</v>
      </c>
      <c r="DE260">
        <v>-1.0999999999999999E-2</v>
      </c>
      <c r="DF260">
        <v>-4.38</v>
      </c>
      <c r="DG260">
        <v>0.152</v>
      </c>
      <c r="DH260">
        <v>415</v>
      </c>
      <c r="DI260">
        <v>32</v>
      </c>
      <c r="DJ260">
        <v>0.4</v>
      </c>
      <c r="DK260">
        <v>0.41</v>
      </c>
      <c r="DL260">
        <v>-22.114979999999999</v>
      </c>
      <c r="DM260">
        <v>-0.33892457786117708</v>
      </c>
      <c r="DN260">
        <v>4.7648972706659729E-2</v>
      </c>
      <c r="DO260">
        <v>0</v>
      </c>
      <c r="DP260">
        <v>0.80336004999999988</v>
      </c>
      <c r="DQ260">
        <v>2.9153020637898441E-2</v>
      </c>
      <c r="DR260">
        <v>4.0413926556943256E-3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368</v>
      </c>
      <c r="EA260">
        <v>3.2955700000000001</v>
      </c>
      <c r="EB260">
        <v>2.62513</v>
      </c>
      <c r="EC260">
        <v>0.24904699999999999</v>
      </c>
      <c r="ED260">
        <v>0.24895100000000001</v>
      </c>
      <c r="EE260">
        <v>0.140843</v>
      </c>
      <c r="EF260">
        <v>0.137154</v>
      </c>
      <c r="EG260">
        <v>22666.2</v>
      </c>
      <c r="EH260">
        <v>23059.7</v>
      </c>
      <c r="EI260">
        <v>28099.8</v>
      </c>
      <c r="EJ260">
        <v>29573.1</v>
      </c>
      <c r="EK260">
        <v>33225.300000000003</v>
      </c>
      <c r="EL260">
        <v>35430.300000000003</v>
      </c>
      <c r="EM260">
        <v>39660.400000000001</v>
      </c>
      <c r="EN260">
        <v>42267.199999999997</v>
      </c>
      <c r="EO260">
        <v>2.1505000000000001</v>
      </c>
      <c r="EP260">
        <v>2.1695500000000001</v>
      </c>
      <c r="EQ260">
        <v>0.12543799999999999</v>
      </c>
      <c r="ER260">
        <v>0</v>
      </c>
      <c r="ES260">
        <v>30.82</v>
      </c>
      <c r="ET260">
        <v>999.9</v>
      </c>
      <c r="EU260">
        <v>70.7</v>
      </c>
      <c r="EV260">
        <v>35.1</v>
      </c>
      <c r="EW260">
        <v>39.756599999999999</v>
      </c>
      <c r="EX260">
        <v>58.116300000000003</v>
      </c>
      <c r="EY260">
        <v>-3.0128200000000001</v>
      </c>
      <c r="EZ260">
        <v>2</v>
      </c>
      <c r="FA260">
        <v>0.55147900000000005</v>
      </c>
      <c r="FB260">
        <v>0.37274800000000002</v>
      </c>
      <c r="FC260">
        <v>20.2712</v>
      </c>
      <c r="FD260">
        <v>5.2192400000000001</v>
      </c>
      <c r="FE260">
        <v>12.0082</v>
      </c>
      <c r="FF260">
        <v>4.9864499999999996</v>
      </c>
      <c r="FG260">
        <v>3.2845800000000001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1.86233</v>
      </c>
      <c r="FN260">
        <v>1.8643000000000001</v>
      </c>
      <c r="FO260">
        <v>1.8603499999999999</v>
      </c>
      <c r="FP260">
        <v>1.86111</v>
      </c>
      <c r="FQ260">
        <v>1.8602000000000001</v>
      </c>
      <c r="FR260">
        <v>1.86188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-5.93</v>
      </c>
      <c r="GH260">
        <v>0.15240000000000001</v>
      </c>
      <c r="GI260">
        <v>-3.43048097447471</v>
      </c>
      <c r="GJ260">
        <v>-2.7043828418459848E-3</v>
      </c>
      <c r="GK260">
        <v>1.1637646390227569E-6</v>
      </c>
      <c r="GL260">
        <v>-2.7935288173591201E-10</v>
      </c>
      <c r="GM260">
        <v>0.15243500000000409</v>
      </c>
      <c r="GN260">
        <v>0</v>
      </c>
      <c r="GO260">
        <v>0</v>
      </c>
      <c r="GP260">
        <v>0</v>
      </c>
      <c r="GQ260">
        <v>5</v>
      </c>
      <c r="GR260">
        <v>2087</v>
      </c>
      <c r="GS260">
        <v>4</v>
      </c>
      <c r="GT260">
        <v>31</v>
      </c>
      <c r="GU260">
        <v>126.5</v>
      </c>
      <c r="GV260">
        <v>126.5</v>
      </c>
      <c r="GW260">
        <v>4.0844699999999996</v>
      </c>
      <c r="GX260">
        <v>2.5061</v>
      </c>
      <c r="GY260">
        <v>2.04834</v>
      </c>
      <c r="GZ260">
        <v>2.6171899999999999</v>
      </c>
      <c r="HA260">
        <v>2.1972700000000001</v>
      </c>
      <c r="HB260">
        <v>2.3571800000000001</v>
      </c>
      <c r="HC260">
        <v>40.553100000000001</v>
      </c>
      <c r="HD260">
        <v>13.221399999999999</v>
      </c>
      <c r="HE260">
        <v>18</v>
      </c>
      <c r="HF260">
        <v>655.09699999999998</v>
      </c>
      <c r="HG260">
        <v>745.32600000000002</v>
      </c>
      <c r="HH260">
        <v>31.000299999999999</v>
      </c>
      <c r="HI260">
        <v>34.208799999999997</v>
      </c>
      <c r="HJ260">
        <v>30.0001</v>
      </c>
      <c r="HK260">
        <v>34.068399999999997</v>
      </c>
      <c r="HL260">
        <v>34.054200000000002</v>
      </c>
      <c r="HM260">
        <v>81.690299999999993</v>
      </c>
      <c r="HN260">
        <v>18.738800000000001</v>
      </c>
      <c r="HO260">
        <v>100</v>
      </c>
      <c r="HP260">
        <v>31</v>
      </c>
      <c r="HQ260">
        <v>1634.86</v>
      </c>
      <c r="HR260">
        <v>34.025100000000002</v>
      </c>
      <c r="HS260">
        <v>99.010400000000004</v>
      </c>
      <c r="HT260">
        <v>98.016900000000007</v>
      </c>
    </row>
    <row r="261" spans="1:228" x14ac:dyDescent="0.2">
      <c r="A261">
        <v>246</v>
      </c>
      <c r="B261">
        <v>1670962088.5999999</v>
      </c>
      <c r="C261">
        <v>978.59999990463257</v>
      </c>
      <c r="D261" t="s">
        <v>851</v>
      </c>
      <c r="E261" t="s">
        <v>852</v>
      </c>
      <c r="F261">
        <v>4</v>
      </c>
      <c r="G261">
        <v>1670962086.5999999</v>
      </c>
      <c r="H261">
        <f t="shared" si="102"/>
        <v>1.9990051743976837E-3</v>
      </c>
      <c r="I261">
        <f t="shared" si="103"/>
        <v>1.9990051743976835</v>
      </c>
      <c r="J261">
        <f t="shared" si="104"/>
        <v>26.533887129594561</v>
      </c>
      <c r="K261">
        <f t="shared" si="105"/>
        <v>1606.1757142857141</v>
      </c>
      <c r="L261">
        <f t="shared" si="106"/>
        <v>1242.6472594858501</v>
      </c>
      <c r="M261">
        <f t="shared" si="107"/>
        <v>125.63668155521202</v>
      </c>
      <c r="N261">
        <f t="shared" si="108"/>
        <v>162.3908838143841</v>
      </c>
      <c r="O261">
        <f t="shared" si="109"/>
        <v>0.13151140532189559</v>
      </c>
      <c r="P261">
        <f t="shared" si="110"/>
        <v>3.6800932490025526</v>
      </c>
      <c r="Q261">
        <f t="shared" si="111"/>
        <v>0.1289552248496923</v>
      </c>
      <c r="R261">
        <f t="shared" si="112"/>
        <v>8.0822539953650241E-2</v>
      </c>
      <c r="S261">
        <f t="shared" si="113"/>
        <v>226.12322966445475</v>
      </c>
      <c r="T261">
        <f t="shared" si="114"/>
        <v>33.570342695096329</v>
      </c>
      <c r="U261">
        <f t="shared" si="115"/>
        <v>32.853571428571428</v>
      </c>
      <c r="V261">
        <f t="shared" si="116"/>
        <v>5.0106890115723992</v>
      </c>
      <c r="W261">
        <f t="shared" si="117"/>
        <v>69.795311810181175</v>
      </c>
      <c r="X261">
        <f t="shared" si="118"/>
        <v>3.5094576482637776</v>
      </c>
      <c r="Y261">
        <f t="shared" si="119"/>
        <v>5.0282140121506647</v>
      </c>
      <c r="Z261">
        <f t="shared" si="120"/>
        <v>1.5012313633086216</v>
      </c>
      <c r="AA261">
        <f t="shared" si="121"/>
        <v>-88.156128190937849</v>
      </c>
      <c r="AB261">
        <f t="shared" si="122"/>
        <v>12.317879424943241</v>
      </c>
      <c r="AC261">
        <f t="shared" si="123"/>
        <v>0.76570456516021213</v>
      </c>
      <c r="AD261">
        <f t="shared" si="124"/>
        <v>151.05068546362034</v>
      </c>
      <c r="AE261">
        <f t="shared" si="125"/>
        <v>50.294684881475497</v>
      </c>
      <c r="AF261">
        <f t="shared" si="126"/>
        <v>1.9006555130190663</v>
      </c>
      <c r="AG261">
        <f t="shared" si="127"/>
        <v>26.533887129594561</v>
      </c>
      <c r="AH261">
        <v>1684.821275752897</v>
      </c>
      <c r="AI261">
        <v>1666.5637575757571</v>
      </c>
      <c r="AJ261">
        <v>1.749868407957601</v>
      </c>
      <c r="AK261">
        <v>64.07577277955869</v>
      </c>
      <c r="AL261">
        <f t="shared" si="128"/>
        <v>1.9990051743976835</v>
      </c>
      <c r="AM261">
        <v>33.915628941584472</v>
      </c>
      <c r="AN261">
        <v>34.717422377622398</v>
      </c>
      <c r="AO261">
        <v>-3.6248152996673283E-5</v>
      </c>
      <c r="AP261">
        <v>91.892419978846732</v>
      </c>
      <c r="AQ261">
        <v>34</v>
      </c>
      <c r="AR261">
        <v>5</v>
      </c>
      <c r="AS261">
        <f t="shared" si="129"/>
        <v>1</v>
      </c>
      <c r="AT261">
        <f t="shared" si="130"/>
        <v>0</v>
      </c>
      <c r="AU261">
        <f t="shared" si="131"/>
        <v>47343.127976345524</v>
      </c>
      <c r="AV261">
        <f t="shared" si="132"/>
        <v>1200.0342857142859</v>
      </c>
      <c r="AW261">
        <f t="shared" si="133"/>
        <v>1025.9550993080077</v>
      </c>
      <c r="AX261">
        <f t="shared" si="134"/>
        <v>0.85493815595221712</v>
      </c>
      <c r="AY261">
        <f t="shared" si="135"/>
        <v>0.18843064098777929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1670962086.5999999</v>
      </c>
      <c r="BF261">
        <v>1606.1757142857141</v>
      </c>
      <c r="BG261">
        <v>1628.3371428571429</v>
      </c>
      <c r="BH261">
        <v>34.711342857142853</v>
      </c>
      <c r="BI261">
        <v>33.949185714285719</v>
      </c>
      <c r="BJ261">
        <v>1612.1128571428569</v>
      </c>
      <c r="BK261">
        <v>34.558871428571422</v>
      </c>
      <c r="BL261">
        <v>649.94985714285701</v>
      </c>
      <c r="BM261">
        <v>101.0042857142857</v>
      </c>
      <c r="BN261">
        <v>9.9773057142857127E-2</v>
      </c>
      <c r="BO261">
        <v>32.915657142857143</v>
      </c>
      <c r="BP261">
        <v>32.853571428571428</v>
      </c>
      <c r="BQ261">
        <v>999.89999999999986</v>
      </c>
      <c r="BR261">
        <v>0</v>
      </c>
      <c r="BS261">
        <v>0</v>
      </c>
      <c r="BT261">
        <v>9012.6785714285706</v>
      </c>
      <c r="BU261">
        <v>0</v>
      </c>
      <c r="BV261">
        <v>55.595014285714278</v>
      </c>
      <c r="BW261">
        <v>-22.16114285714286</v>
      </c>
      <c r="BX261">
        <v>1663.9328571428571</v>
      </c>
      <c r="BY261">
        <v>1685.5614285714289</v>
      </c>
      <c r="BZ261">
        <v>0.76213014285714287</v>
      </c>
      <c r="CA261">
        <v>1628.3371428571429</v>
      </c>
      <c r="CB261">
        <v>33.949185714285719</v>
      </c>
      <c r="CC261">
        <v>3.505991428571428</v>
      </c>
      <c r="CD261">
        <v>3.4290128571428569</v>
      </c>
      <c r="CE261">
        <v>26.648785714285719</v>
      </c>
      <c r="CF261">
        <v>26.272314285714291</v>
      </c>
      <c r="CG261">
        <v>1200.0342857142859</v>
      </c>
      <c r="CH261">
        <v>0.49997900000000001</v>
      </c>
      <c r="CI261">
        <v>0.50002100000000005</v>
      </c>
      <c r="CJ261">
        <v>0</v>
      </c>
      <c r="CK261">
        <v>1660.815714285714</v>
      </c>
      <c r="CL261">
        <v>4.9990899999999998</v>
      </c>
      <c r="CM261">
        <v>19035.8</v>
      </c>
      <c r="CN261">
        <v>9558.0585714285717</v>
      </c>
      <c r="CO261">
        <v>43.936999999999998</v>
      </c>
      <c r="CP261">
        <v>45.936999999999998</v>
      </c>
      <c r="CQ261">
        <v>44.811999999999998</v>
      </c>
      <c r="CR261">
        <v>44.936999999999998</v>
      </c>
      <c r="CS261">
        <v>45.186999999999998</v>
      </c>
      <c r="CT261">
        <v>597.49142857142851</v>
      </c>
      <c r="CU261">
        <v>597.5428571428572</v>
      </c>
      <c r="CV261">
        <v>0</v>
      </c>
      <c r="CW261">
        <v>1670962120.5999999</v>
      </c>
      <c r="CX261">
        <v>0</v>
      </c>
      <c r="CY261">
        <v>1670954496.5999999</v>
      </c>
      <c r="CZ261" t="s">
        <v>356</v>
      </c>
      <c r="DA261">
        <v>1670954495.5999999</v>
      </c>
      <c r="DB261">
        <v>1670954496.5999999</v>
      </c>
      <c r="DC261">
        <v>16</v>
      </c>
      <c r="DD261">
        <v>-7.6999999999999999E-2</v>
      </c>
      <c r="DE261">
        <v>-1.0999999999999999E-2</v>
      </c>
      <c r="DF261">
        <v>-4.38</v>
      </c>
      <c r="DG261">
        <v>0.152</v>
      </c>
      <c r="DH261">
        <v>415</v>
      </c>
      <c r="DI261">
        <v>32</v>
      </c>
      <c r="DJ261">
        <v>0.4</v>
      </c>
      <c r="DK261">
        <v>0.41</v>
      </c>
      <c r="DL261">
        <v>-22.143664999999999</v>
      </c>
      <c r="DM261">
        <v>-0.28085853658525489</v>
      </c>
      <c r="DN261">
        <v>4.3363242210425271E-2</v>
      </c>
      <c r="DO261">
        <v>0</v>
      </c>
      <c r="DP261">
        <v>0.799373475</v>
      </c>
      <c r="DQ261">
        <v>-4.0916814258911277E-2</v>
      </c>
      <c r="DR261">
        <v>1.267253527118291E-2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368</v>
      </c>
      <c r="EA261">
        <v>3.2956300000000001</v>
      </c>
      <c r="EB261">
        <v>2.6252399999999998</v>
      </c>
      <c r="EC261">
        <v>0.24965799999999999</v>
      </c>
      <c r="ED261">
        <v>0.24954899999999999</v>
      </c>
      <c r="EE261">
        <v>0.140878</v>
      </c>
      <c r="EF261">
        <v>0.13733899999999999</v>
      </c>
      <c r="EG261">
        <v>22647.5</v>
      </c>
      <c r="EH261">
        <v>23041.1</v>
      </c>
      <c r="EI261">
        <v>28099.599999999999</v>
      </c>
      <c r="EJ261">
        <v>29573</v>
      </c>
      <c r="EK261">
        <v>33223.9</v>
      </c>
      <c r="EL261">
        <v>35422.5</v>
      </c>
      <c r="EM261">
        <v>39660.199999999997</v>
      </c>
      <c r="EN261">
        <v>42266.8</v>
      </c>
      <c r="EO261">
        <v>2.1497999999999999</v>
      </c>
      <c r="EP261">
        <v>2.1696</v>
      </c>
      <c r="EQ261">
        <v>0.125557</v>
      </c>
      <c r="ER261">
        <v>0</v>
      </c>
      <c r="ES261">
        <v>30.8217</v>
      </c>
      <c r="ET261">
        <v>999.9</v>
      </c>
      <c r="EU261">
        <v>70.8</v>
      </c>
      <c r="EV261">
        <v>35.1</v>
      </c>
      <c r="EW261">
        <v>39.814999999999998</v>
      </c>
      <c r="EX261">
        <v>57.756300000000003</v>
      </c>
      <c r="EY261">
        <v>-3.1009600000000002</v>
      </c>
      <c r="EZ261">
        <v>2</v>
      </c>
      <c r="FA261">
        <v>0.55145599999999995</v>
      </c>
      <c r="FB261">
        <v>0.37343999999999999</v>
      </c>
      <c r="FC261">
        <v>20.271100000000001</v>
      </c>
      <c r="FD261">
        <v>5.2183400000000004</v>
      </c>
      <c r="FE261">
        <v>12.0083</v>
      </c>
      <c r="FF261">
        <v>4.9865000000000004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1.86232</v>
      </c>
      <c r="FN261">
        <v>1.86432</v>
      </c>
      <c r="FO261">
        <v>1.8603499999999999</v>
      </c>
      <c r="FP261">
        <v>1.86111</v>
      </c>
      <c r="FQ261">
        <v>1.8602000000000001</v>
      </c>
      <c r="FR261">
        <v>1.86188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-5.94</v>
      </c>
      <c r="GH261">
        <v>0.15240000000000001</v>
      </c>
      <c r="GI261">
        <v>-3.43048097447471</v>
      </c>
      <c r="GJ261">
        <v>-2.7043828418459848E-3</v>
      </c>
      <c r="GK261">
        <v>1.1637646390227569E-6</v>
      </c>
      <c r="GL261">
        <v>-2.7935288173591201E-10</v>
      </c>
      <c r="GM261">
        <v>0.15243500000000409</v>
      </c>
      <c r="GN261">
        <v>0</v>
      </c>
      <c r="GO261">
        <v>0</v>
      </c>
      <c r="GP261">
        <v>0</v>
      </c>
      <c r="GQ261">
        <v>5</v>
      </c>
      <c r="GR261">
        <v>2087</v>
      </c>
      <c r="GS261">
        <v>4</v>
      </c>
      <c r="GT261">
        <v>31</v>
      </c>
      <c r="GU261">
        <v>126.5</v>
      </c>
      <c r="GV261">
        <v>126.5</v>
      </c>
      <c r="GW261">
        <v>4.0979000000000001</v>
      </c>
      <c r="GX261">
        <v>2.5061</v>
      </c>
      <c r="GY261">
        <v>2.04834</v>
      </c>
      <c r="GZ261">
        <v>2.6184099999999999</v>
      </c>
      <c r="HA261">
        <v>2.1972700000000001</v>
      </c>
      <c r="HB261">
        <v>2.33765</v>
      </c>
      <c r="HC261">
        <v>40.553100000000001</v>
      </c>
      <c r="HD261">
        <v>13.168900000000001</v>
      </c>
      <c r="HE261">
        <v>18</v>
      </c>
      <c r="HF261">
        <v>654.54100000000005</v>
      </c>
      <c r="HG261">
        <v>745.399</v>
      </c>
      <c r="HH261">
        <v>31.0002</v>
      </c>
      <c r="HI261">
        <v>34.207000000000001</v>
      </c>
      <c r="HJ261">
        <v>30.0001</v>
      </c>
      <c r="HK261">
        <v>34.068399999999997</v>
      </c>
      <c r="HL261">
        <v>34.056100000000001</v>
      </c>
      <c r="HM261">
        <v>81.950400000000002</v>
      </c>
      <c r="HN261">
        <v>18.738800000000001</v>
      </c>
      <c r="HO261">
        <v>100</v>
      </c>
      <c r="HP261">
        <v>31</v>
      </c>
      <c r="HQ261">
        <v>1641.54</v>
      </c>
      <c r="HR261">
        <v>34.017000000000003</v>
      </c>
      <c r="HS261">
        <v>99.009900000000002</v>
      </c>
      <c r="HT261">
        <v>98.016199999999998</v>
      </c>
    </row>
    <row r="262" spans="1:228" x14ac:dyDescent="0.2">
      <c r="A262">
        <v>247</v>
      </c>
      <c r="B262">
        <v>1670962092.5999999</v>
      </c>
      <c r="C262">
        <v>982.59999990463257</v>
      </c>
      <c r="D262" t="s">
        <v>853</v>
      </c>
      <c r="E262" t="s">
        <v>854</v>
      </c>
      <c r="F262">
        <v>4</v>
      </c>
      <c r="G262">
        <v>1670962090.2874999</v>
      </c>
      <c r="H262">
        <f t="shared" si="102"/>
        <v>1.9718769251441085E-3</v>
      </c>
      <c r="I262">
        <f t="shared" si="103"/>
        <v>1.9718769251441084</v>
      </c>
      <c r="J262">
        <f t="shared" si="104"/>
        <v>27.211481658239393</v>
      </c>
      <c r="K262">
        <f t="shared" si="105"/>
        <v>1612.31125</v>
      </c>
      <c r="L262">
        <f t="shared" si="106"/>
        <v>1235.3887277508197</v>
      </c>
      <c r="M262">
        <f t="shared" si="107"/>
        <v>124.90099384002676</v>
      </c>
      <c r="N262">
        <f t="shared" si="108"/>
        <v>163.00883517942736</v>
      </c>
      <c r="O262">
        <f t="shared" si="109"/>
        <v>0.12955884151154526</v>
      </c>
      <c r="P262">
        <f t="shared" si="110"/>
        <v>3.6813805510670283</v>
      </c>
      <c r="Q262">
        <f t="shared" si="111"/>
        <v>0.12707807933965434</v>
      </c>
      <c r="R262">
        <f t="shared" si="112"/>
        <v>7.9642729803033954E-2</v>
      </c>
      <c r="S262">
        <f t="shared" si="113"/>
        <v>226.11228186087413</v>
      </c>
      <c r="T262">
        <f t="shared" si="114"/>
        <v>33.571557289750068</v>
      </c>
      <c r="U262">
        <f t="shared" si="115"/>
        <v>32.864774999999987</v>
      </c>
      <c r="V262">
        <f t="shared" si="116"/>
        <v>5.0138475197615184</v>
      </c>
      <c r="W262">
        <f t="shared" si="117"/>
        <v>69.845941371063759</v>
      </c>
      <c r="X262">
        <f t="shared" si="118"/>
        <v>3.5111752448608273</v>
      </c>
      <c r="Y262">
        <f t="shared" si="119"/>
        <v>5.0270283082124232</v>
      </c>
      <c r="Z262">
        <f t="shared" si="120"/>
        <v>1.5026722749006911</v>
      </c>
      <c r="AA262">
        <f t="shared" si="121"/>
        <v>-86.959772398855179</v>
      </c>
      <c r="AB262">
        <f t="shared" si="122"/>
        <v>9.2660955898170929</v>
      </c>
      <c r="AC262">
        <f t="shared" si="123"/>
        <v>0.57581781662364129</v>
      </c>
      <c r="AD262">
        <f t="shared" si="124"/>
        <v>148.99442286845971</v>
      </c>
      <c r="AE262">
        <f t="shared" si="125"/>
        <v>50.384049011391838</v>
      </c>
      <c r="AF262">
        <f t="shared" si="126"/>
        <v>1.8646166902435755</v>
      </c>
      <c r="AG262">
        <f t="shared" si="127"/>
        <v>27.211481658239393</v>
      </c>
      <c r="AH262">
        <v>1691.8170928498721</v>
      </c>
      <c r="AI262">
        <v>1673.4235151515149</v>
      </c>
      <c r="AJ262">
        <v>1.710189022628819</v>
      </c>
      <c r="AK262">
        <v>64.07577277955869</v>
      </c>
      <c r="AL262">
        <f t="shared" si="128"/>
        <v>1.9718769251441084</v>
      </c>
      <c r="AM262">
        <v>33.978698823390047</v>
      </c>
      <c r="AN262">
        <v>34.737144755244778</v>
      </c>
      <c r="AO262">
        <v>5.7434984226043453E-3</v>
      </c>
      <c r="AP262">
        <v>91.892419978846732</v>
      </c>
      <c r="AQ262">
        <v>34</v>
      </c>
      <c r="AR262">
        <v>5</v>
      </c>
      <c r="AS262">
        <f t="shared" si="129"/>
        <v>1</v>
      </c>
      <c r="AT262">
        <f t="shared" si="130"/>
        <v>0</v>
      </c>
      <c r="AU262">
        <f t="shared" si="131"/>
        <v>47366.780577241501</v>
      </c>
      <c r="AV262">
        <f t="shared" si="132"/>
        <v>1199.9762499999999</v>
      </c>
      <c r="AW262">
        <f t="shared" si="133"/>
        <v>1025.9054760937172</v>
      </c>
      <c r="AX262">
        <f t="shared" si="134"/>
        <v>0.85493815072899759</v>
      </c>
      <c r="AY262">
        <f t="shared" si="135"/>
        <v>0.18843063090696516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1670962090.2874999</v>
      </c>
      <c r="BF262">
        <v>1612.31125</v>
      </c>
      <c r="BG262">
        <v>1634.49</v>
      </c>
      <c r="BH262">
        <v>34.728837499999997</v>
      </c>
      <c r="BI262">
        <v>33.981162500000003</v>
      </c>
      <c r="BJ262">
        <v>1618.2574999999999</v>
      </c>
      <c r="BK262">
        <v>34.5764</v>
      </c>
      <c r="BL262">
        <v>649.96474999999998</v>
      </c>
      <c r="BM262">
        <v>101.00275000000001</v>
      </c>
      <c r="BN262">
        <v>9.98349875E-2</v>
      </c>
      <c r="BO262">
        <v>32.911462499999999</v>
      </c>
      <c r="BP262">
        <v>32.864774999999987</v>
      </c>
      <c r="BQ262">
        <v>999.9</v>
      </c>
      <c r="BR262">
        <v>0</v>
      </c>
      <c r="BS262">
        <v>0</v>
      </c>
      <c r="BT262">
        <v>9017.2662500000006</v>
      </c>
      <c r="BU262">
        <v>0</v>
      </c>
      <c r="BV262">
        <v>55.516649999999998</v>
      </c>
      <c r="BW262">
        <v>-22.175787499999998</v>
      </c>
      <c r="BX262">
        <v>1670.3225</v>
      </c>
      <c r="BY262">
        <v>1691.9862499999999</v>
      </c>
      <c r="BZ262">
        <v>0.7476601249999999</v>
      </c>
      <c r="CA262">
        <v>1634.49</v>
      </c>
      <c r="CB262">
        <v>33.981162500000003</v>
      </c>
      <c r="CC262">
        <v>3.5077099999999999</v>
      </c>
      <c r="CD262">
        <v>3.4321937500000002</v>
      </c>
      <c r="CE262">
        <v>26.6571</v>
      </c>
      <c r="CF262">
        <v>26.288012500000001</v>
      </c>
      <c r="CG262">
        <v>1199.9762499999999</v>
      </c>
      <c r="CH262">
        <v>0.49998100000000001</v>
      </c>
      <c r="CI262">
        <v>0.50001899999999999</v>
      </c>
      <c r="CJ262">
        <v>0</v>
      </c>
      <c r="CK262">
        <v>1661.875</v>
      </c>
      <c r="CL262">
        <v>4.9990899999999998</v>
      </c>
      <c r="CM262">
        <v>19045.8125</v>
      </c>
      <c r="CN262">
        <v>9557.6237500000007</v>
      </c>
      <c r="CO262">
        <v>43.936999999999998</v>
      </c>
      <c r="CP262">
        <v>45.936999999999998</v>
      </c>
      <c r="CQ262">
        <v>44.811999999999998</v>
      </c>
      <c r="CR262">
        <v>44.936999999999998</v>
      </c>
      <c r="CS262">
        <v>45.186999999999998</v>
      </c>
      <c r="CT262">
        <v>597.46249999999998</v>
      </c>
      <c r="CU262">
        <v>597.51375000000007</v>
      </c>
      <c r="CV262">
        <v>0</v>
      </c>
      <c r="CW262">
        <v>1670962124.8</v>
      </c>
      <c r="CX262">
        <v>0</v>
      </c>
      <c r="CY262">
        <v>1670954496.5999999</v>
      </c>
      <c r="CZ262" t="s">
        <v>356</v>
      </c>
      <c r="DA262">
        <v>1670954495.5999999</v>
      </c>
      <c r="DB262">
        <v>1670954496.5999999</v>
      </c>
      <c r="DC262">
        <v>16</v>
      </c>
      <c r="DD262">
        <v>-7.6999999999999999E-2</v>
      </c>
      <c r="DE262">
        <v>-1.0999999999999999E-2</v>
      </c>
      <c r="DF262">
        <v>-4.38</v>
      </c>
      <c r="DG262">
        <v>0.152</v>
      </c>
      <c r="DH262">
        <v>415</v>
      </c>
      <c r="DI262">
        <v>32</v>
      </c>
      <c r="DJ262">
        <v>0.4</v>
      </c>
      <c r="DK262">
        <v>0.41</v>
      </c>
      <c r="DL262">
        <v>-22.154687500000001</v>
      </c>
      <c r="DM262">
        <v>-0.1785309568480288</v>
      </c>
      <c r="DN262">
        <v>4.0026529873947399E-2</v>
      </c>
      <c r="DO262">
        <v>0</v>
      </c>
      <c r="DP262">
        <v>0.78871982500000004</v>
      </c>
      <c r="DQ262">
        <v>-0.20072806378987221</v>
      </c>
      <c r="DR262">
        <v>2.5187360542430301E-2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3.2957299999999998</v>
      </c>
      <c r="EB262">
        <v>2.6253799999999998</v>
      </c>
      <c r="EC262">
        <v>0.25025599999999998</v>
      </c>
      <c r="ED262">
        <v>0.25014500000000001</v>
      </c>
      <c r="EE262">
        <v>0.140928</v>
      </c>
      <c r="EF262">
        <v>0.13735</v>
      </c>
      <c r="EG262">
        <v>22629.599999999999</v>
      </c>
      <c r="EH262">
        <v>23022.799999999999</v>
      </c>
      <c r="EI262">
        <v>28099.9</v>
      </c>
      <c r="EJ262">
        <v>29573.1</v>
      </c>
      <c r="EK262">
        <v>33222.199999999997</v>
      </c>
      <c r="EL262">
        <v>35422.6</v>
      </c>
      <c r="EM262">
        <v>39660.5</v>
      </c>
      <c r="EN262">
        <v>42267.5</v>
      </c>
      <c r="EO262">
        <v>2.1500499999999998</v>
      </c>
      <c r="EP262">
        <v>2.1696</v>
      </c>
      <c r="EQ262">
        <v>0.125773</v>
      </c>
      <c r="ER262">
        <v>0</v>
      </c>
      <c r="ES262">
        <v>30.822700000000001</v>
      </c>
      <c r="ET262">
        <v>999.9</v>
      </c>
      <c r="EU262">
        <v>70.7</v>
      </c>
      <c r="EV262">
        <v>35.1</v>
      </c>
      <c r="EW262">
        <v>39.753399999999999</v>
      </c>
      <c r="EX262">
        <v>57.996299999999998</v>
      </c>
      <c r="EY262">
        <v>-3.1370200000000001</v>
      </c>
      <c r="EZ262">
        <v>2</v>
      </c>
      <c r="FA262">
        <v>0.55133399999999999</v>
      </c>
      <c r="FB262">
        <v>0.370921</v>
      </c>
      <c r="FC262">
        <v>20.271100000000001</v>
      </c>
      <c r="FD262">
        <v>5.2181899999999999</v>
      </c>
      <c r="FE262">
        <v>12.007400000000001</v>
      </c>
      <c r="FF262">
        <v>4.9861500000000003</v>
      </c>
      <c r="FG262">
        <v>3.2844500000000001</v>
      </c>
      <c r="FH262">
        <v>9999</v>
      </c>
      <c r="FI262">
        <v>9999</v>
      </c>
      <c r="FJ262">
        <v>9999</v>
      </c>
      <c r="FK262">
        <v>999.9</v>
      </c>
      <c r="FL262">
        <v>1.86585</v>
      </c>
      <c r="FM262">
        <v>1.86233</v>
      </c>
      <c r="FN262">
        <v>1.86432</v>
      </c>
      <c r="FO262">
        <v>1.8603499999999999</v>
      </c>
      <c r="FP262">
        <v>1.86111</v>
      </c>
      <c r="FQ262">
        <v>1.8602000000000001</v>
      </c>
      <c r="FR262">
        <v>1.86188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-5.95</v>
      </c>
      <c r="GH262">
        <v>0.1525</v>
      </c>
      <c r="GI262">
        <v>-3.43048097447471</v>
      </c>
      <c r="GJ262">
        <v>-2.7043828418459848E-3</v>
      </c>
      <c r="GK262">
        <v>1.1637646390227569E-6</v>
      </c>
      <c r="GL262">
        <v>-2.7935288173591201E-10</v>
      </c>
      <c r="GM262">
        <v>0.15243500000000409</v>
      </c>
      <c r="GN262">
        <v>0</v>
      </c>
      <c r="GO262">
        <v>0</v>
      </c>
      <c r="GP262">
        <v>0</v>
      </c>
      <c r="GQ262">
        <v>5</v>
      </c>
      <c r="GR262">
        <v>2087</v>
      </c>
      <c r="GS262">
        <v>4</v>
      </c>
      <c r="GT262">
        <v>31</v>
      </c>
      <c r="GU262">
        <v>126.6</v>
      </c>
      <c r="GV262">
        <v>126.6</v>
      </c>
      <c r="GW262">
        <v>4.1101099999999997</v>
      </c>
      <c r="GX262">
        <v>2.5122100000000001</v>
      </c>
      <c r="GY262">
        <v>2.04834</v>
      </c>
      <c r="GZ262">
        <v>2.6184099999999999</v>
      </c>
      <c r="HA262">
        <v>2.1972700000000001</v>
      </c>
      <c r="HB262">
        <v>2.3010299999999999</v>
      </c>
      <c r="HC262">
        <v>40.553100000000001</v>
      </c>
      <c r="HD262">
        <v>13.1952</v>
      </c>
      <c r="HE262">
        <v>18</v>
      </c>
      <c r="HF262">
        <v>654.73900000000003</v>
      </c>
      <c r="HG262">
        <v>745.38599999999997</v>
      </c>
      <c r="HH262">
        <v>30.9998</v>
      </c>
      <c r="HI262">
        <v>34.2042</v>
      </c>
      <c r="HJ262">
        <v>30</v>
      </c>
      <c r="HK262">
        <v>34.068399999999997</v>
      </c>
      <c r="HL262">
        <v>34.055</v>
      </c>
      <c r="HM262">
        <v>82.215900000000005</v>
      </c>
      <c r="HN262">
        <v>18.738800000000001</v>
      </c>
      <c r="HO262">
        <v>100</v>
      </c>
      <c r="HP262">
        <v>31</v>
      </c>
      <c r="HQ262">
        <v>1648.22</v>
      </c>
      <c r="HR262">
        <v>34.012700000000002</v>
      </c>
      <c r="HS262">
        <v>99.0107</v>
      </c>
      <c r="HT262">
        <v>98.017300000000006</v>
      </c>
    </row>
    <row r="263" spans="1:228" x14ac:dyDescent="0.2">
      <c r="A263">
        <v>248</v>
      </c>
      <c r="B263">
        <v>1670962096.5999999</v>
      </c>
      <c r="C263">
        <v>986.59999990463257</v>
      </c>
      <c r="D263" t="s">
        <v>855</v>
      </c>
      <c r="E263" t="s">
        <v>856</v>
      </c>
      <c r="F263">
        <v>4</v>
      </c>
      <c r="G263">
        <v>1670962094.5999999</v>
      </c>
      <c r="H263">
        <f t="shared" si="102"/>
        <v>1.9420727167334556E-3</v>
      </c>
      <c r="I263">
        <f t="shared" si="103"/>
        <v>1.9420727167334555</v>
      </c>
      <c r="J263">
        <f t="shared" si="104"/>
        <v>27.269696397015508</v>
      </c>
      <c r="K263">
        <f t="shared" si="105"/>
        <v>1619.477142857143</v>
      </c>
      <c r="L263">
        <f t="shared" si="106"/>
        <v>1237.0085294628855</v>
      </c>
      <c r="M263">
        <f t="shared" si="107"/>
        <v>125.06372852501983</v>
      </c>
      <c r="N263">
        <f t="shared" si="108"/>
        <v>163.73197510182351</v>
      </c>
      <c r="O263">
        <f t="shared" si="109"/>
        <v>0.12776057594843918</v>
      </c>
      <c r="P263">
        <f t="shared" si="110"/>
        <v>3.6704343513397473</v>
      </c>
      <c r="Q263">
        <f t="shared" si="111"/>
        <v>0.12534046069443575</v>
      </c>
      <c r="R263">
        <f t="shared" si="112"/>
        <v>7.855140733083478E-2</v>
      </c>
      <c r="S263">
        <f t="shared" si="113"/>
        <v>226.12145237698448</v>
      </c>
      <c r="T263">
        <f t="shared" si="114"/>
        <v>33.572489531452767</v>
      </c>
      <c r="U263">
        <f t="shared" si="115"/>
        <v>32.862199999999987</v>
      </c>
      <c r="V263">
        <f t="shared" si="116"/>
        <v>5.0131214230852121</v>
      </c>
      <c r="W263">
        <f t="shared" si="117"/>
        <v>69.903913978501336</v>
      </c>
      <c r="X263">
        <f t="shared" si="118"/>
        <v>3.5126633547857318</v>
      </c>
      <c r="Y263">
        <f t="shared" si="119"/>
        <v>5.0249880941803022</v>
      </c>
      <c r="Z263">
        <f t="shared" si="120"/>
        <v>1.5004580682994804</v>
      </c>
      <c r="AA263">
        <f t="shared" si="121"/>
        <v>-85.645406807945392</v>
      </c>
      <c r="AB263">
        <f t="shared" si="122"/>
        <v>8.3194597744801388</v>
      </c>
      <c r="AC263">
        <f t="shared" si="123"/>
        <v>0.51850845353864727</v>
      </c>
      <c r="AD263">
        <f t="shared" si="124"/>
        <v>149.3140137970579</v>
      </c>
      <c r="AE263">
        <f t="shared" si="125"/>
        <v>50.634243199850673</v>
      </c>
      <c r="AF263">
        <f t="shared" si="126"/>
        <v>1.8983789956815931</v>
      </c>
      <c r="AG263">
        <f t="shared" si="127"/>
        <v>27.269696397015508</v>
      </c>
      <c r="AH263">
        <v>1698.791011589105</v>
      </c>
      <c r="AI263">
        <v>1680.340606060606</v>
      </c>
      <c r="AJ263">
        <v>1.719092623175708</v>
      </c>
      <c r="AK263">
        <v>64.07577277955869</v>
      </c>
      <c r="AL263">
        <f t="shared" si="128"/>
        <v>1.9420727167334555</v>
      </c>
      <c r="AM263">
        <v>33.982547881919849</v>
      </c>
      <c r="AN263">
        <v>34.746596503496548</v>
      </c>
      <c r="AO263">
        <v>2.5909492924540019E-3</v>
      </c>
      <c r="AP263">
        <v>91.892419978846732</v>
      </c>
      <c r="AQ263">
        <v>34</v>
      </c>
      <c r="AR263">
        <v>5</v>
      </c>
      <c r="AS263">
        <f t="shared" si="129"/>
        <v>1</v>
      </c>
      <c r="AT263">
        <f t="shared" si="130"/>
        <v>0</v>
      </c>
      <c r="AU263">
        <f t="shared" si="131"/>
        <v>47172.22860081878</v>
      </c>
      <c r="AV263">
        <f t="shared" si="132"/>
        <v>1200.037142857143</v>
      </c>
      <c r="AW263">
        <f t="shared" si="133"/>
        <v>1025.9563421642408</v>
      </c>
      <c r="AX263">
        <f t="shared" si="134"/>
        <v>0.85493715612965371</v>
      </c>
      <c r="AY263">
        <f t="shared" si="135"/>
        <v>0.18842871133023159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1670962094.5999999</v>
      </c>
      <c r="BF263">
        <v>1619.477142857143</v>
      </c>
      <c r="BG263">
        <v>1641.7842857142859</v>
      </c>
      <c r="BH263">
        <v>34.743842857142859</v>
      </c>
      <c r="BI263">
        <v>33.982771428571432</v>
      </c>
      <c r="BJ263">
        <v>1625.4271428571431</v>
      </c>
      <c r="BK263">
        <v>34.591414285714293</v>
      </c>
      <c r="BL263">
        <v>650.07557142857149</v>
      </c>
      <c r="BM263">
        <v>101.0015714285714</v>
      </c>
      <c r="BN263">
        <v>0.10017972857142859</v>
      </c>
      <c r="BO263">
        <v>32.904242857142847</v>
      </c>
      <c r="BP263">
        <v>32.862199999999987</v>
      </c>
      <c r="BQ263">
        <v>999.89999999999986</v>
      </c>
      <c r="BR263">
        <v>0</v>
      </c>
      <c r="BS263">
        <v>0</v>
      </c>
      <c r="BT263">
        <v>8979.5528571428567</v>
      </c>
      <c r="BU263">
        <v>0</v>
      </c>
      <c r="BV263">
        <v>56.494442857142857</v>
      </c>
      <c r="BW263">
        <v>-22.30732857142857</v>
      </c>
      <c r="BX263">
        <v>1677.768571428571</v>
      </c>
      <c r="BY263">
        <v>1699.538571428571</v>
      </c>
      <c r="BZ263">
        <v>0.76107857142857149</v>
      </c>
      <c r="CA263">
        <v>1641.7842857142859</v>
      </c>
      <c r="CB263">
        <v>33.982771428571432</v>
      </c>
      <c r="CC263">
        <v>3.5091842857142859</v>
      </c>
      <c r="CD263">
        <v>3.4323171428571428</v>
      </c>
      <c r="CE263">
        <v>26.66424285714286</v>
      </c>
      <c r="CF263">
        <v>26.288614285714289</v>
      </c>
      <c r="CG263">
        <v>1200.037142857143</v>
      </c>
      <c r="CH263">
        <v>0.50001214285714279</v>
      </c>
      <c r="CI263">
        <v>0.49998785714285721</v>
      </c>
      <c r="CJ263">
        <v>0</v>
      </c>
      <c r="CK263">
        <v>1663.4257142857141</v>
      </c>
      <c r="CL263">
        <v>4.9990899999999998</v>
      </c>
      <c r="CM263">
        <v>19059.428571428569</v>
      </c>
      <c r="CN263">
        <v>9558.19</v>
      </c>
      <c r="CO263">
        <v>43.919285714285706</v>
      </c>
      <c r="CP263">
        <v>45.936999999999998</v>
      </c>
      <c r="CQ263">
        <v>44.811999999999998</v>
      </c>
      <c r="CR263">
        <v>44.936999999999998</v>
      </c>
      <c r="CS263">
        <v>45.186999999999998</v>
      </c>
      <c r="CT263">
        <v>597.53285714285721</v>
      </c>
      <c r="CU263">
        <v>597.50428571428563</v>
      </c>
      <c r="CV263">
        <v>0</v>
      </c>
      <c r="CW263">
        <v>1670962129</v>
      </c>
      <c r="CX263">
        <v>0</v>
      </c>
      <c r="CY263">
        <v>1670954496.5999999</v>
      </c>
      <c r="CZ263" t="s">
        <v>356</v>
      </c>
      <c r="DA263">
        <v>1670954495.5999999</v>
      </c>
      <c r="DB263">
        <v>1670954496.5999999</v>
      </c>
      <c r="DC263">
        <v>16</v>
      </c>
      <c r="DD263">
        <v>-7.6999999999999999E-2</v>
      </c>
      <c r="DE263">
        <v>-1.0999999999999999E-2</v>
      </c>
      <c r="DF263">
        <v>-4.38</v>
      </c>
      <c r="DG263">
        <v>0.152</v>
      </c>
      <c r="DH263">
        <v>415</v>
      </c>
      <c r="DI263">
        <v>32</v>
      </c>
      <c r="DJ263">
        <v>0.4</v>
      </c>
      <c r="DK263">
        <v>0.41</v>
      </c>
      <c r="DL263">
        <v>-22.177602499999999</v>
      </c>
      <c r="DM263">
        <v>-0.33275909943714338</v>
      </c>
      <c r="DN263">
        <v>5.5293473789860423E-2</v>
      </c>
      <c r="DO263">
        <v>0</v>
      </c>
      <c r="DP263">
        <v>0.77995617500000003</v>
      </c>
      <c r="DQ263">
        <v>-0.23144103939962621</v>
      </c>
      <c r="DR263">
        <v>2.6730169471860351E-2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363</v>
      </c>
      <c r="EA263">
        <v>3.2957000000000001</v>
      </c>
      <c r="EB263">
        <v>2.6250800000000001</v>
      </c>
      <c r="EC263">
        <v>0.250859</v>
      </c>
      <c r="ED263">
        <v>0.25075900000000001</v>
      </c>
      <c r="EE263">
        <v>0.14094999999999999</v>
      </c>
      <c r="EF263">
        <v>0.13735</v>
      </c>
      <c r="EG263">
        <v>22611.4</v>
      </c>
      <c r="EH263">
        <v>23004.400000000001</v>
      </c>
      <c r="EI263">
        <v>28099.9</v>
      </c>
      <c r="EJ263">
        <v>29573.8</v>
      </c>
      <c r="EK263">
        <v>33221.599999999999</v>
      </c>
      <c r="EL263">
        <v>35423.199999999997</v>
      </c>
      <c r="EM263">
        <v>39660.800000000003</v>
      </c>
      <c r="EN263">
        <v>42268.2</v>
      </c>
      <c r="EO263">
        <v>2.1501999999999999</v>
      </c>
      <c r="EP263">
        <v>2.1697799999999998</v>
      </c>
      <c r="EQ263">
        <v>0.12600800000000001</v>
      </c>
      <c r="ER263">
        <v>0</v>
      </c>
      <c r="ES263">
        <v>30.8203</v>
      </c>
      <c r="ET263">
        <v>999.9</v>
      </c>
      <c r="EU263">
        <v>70.7</v>
      </c>
      <c r="EV263">
        <v>35.1</v>
      </c>
      <c r="EW263">
        <v>39.756599999999999</v>
      </c>
      <c r="EX263">
        <v>57.756300000000003</v>
      </c>
      <c r="EY263">
        <v>-3.0128200000000001</v>
      </c>
      <c r="EZ263">
        <v>2</v>
      </c>
      <c r="FA263">
        <v>0.55121699999999996</v>
      </c>
      <c r="FB263">
        <v>0.36967899999999998</v>
      </c>
      <c r="FC263">
        <v>20.2712</v>
      </c>
      <c r="FD263">
        <v>5.2172900000000002</v>
      </c>
      <c r="FE263">
        <v>12.0076</v>
      </c>
      <c r="FF263">
        <v>4.9863999999999997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1.8658600000000001</v>
      </c>
      <c r="FM263">
        <v>1.8623400000000001</v>
      </c>
      <c r="FN263">
        <v>1.86432</v>
      </c>
      <c r="FO263">
        <v>1.8603499999999999</v>
      </c>
      <c r="FP263">
        <v>1.86111</v>
      </c>
      <c r="FQ263">
        <v>1.8602000000000001</v>
      </c>
      <c r="FR263">
        <v>1.86189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-5.95</v>
      </c>
      <c r="GH263">
        <v>0.1525</v>
      </c>
      <c r="GI263">
        <v>-3.43048097447471</v>
      </c>
      <c r="GJ263">
        <v>-2.7043828418459848E-3</v>
      </c>
      <c r="GK263">
        <v>1.1637646390227569E-6</v>
      </c>
      <c r="GL263">
        <v>-2.7935288173591201E-10</v>
      </c>
      <c r="GM263">
        <v>0.15243500000000409</v>
      </c>
      <c r="GN263">
        <v>0</v>
      </c>
      <c r="GO263">
        <v>0</v>
      </c>
      <c r="GP263">
        <v>0</v>
      </c>
      <c r="GQ263">
        <v>5</v>
      </c>
      <c r="GR263">
        <v>2087</v>
      </c>
      <c r="GS263">
        <v>4</v>
      </c>
      <c r="GT263">
        <v>31</v>
      </c>
      <c r="GU263">
        <v>126.7</v>
      </c>
      <c r="GV263">
        <v>126.7</v>
      </c>
      <c r="GW263">
        <v>4.1235400000000002</v>
      </c>
      <c r="GX263">
        <v>2.5061</v>
      </c>
      <c r="GY263">
        <v>2.04834</v>
      </c>
      <c r="GZ263">
        <v>2.6171899999999999</v>
      </c>
      <c r="HA263">
        <v>2.1972700000000001</v>
      </c>
      <c r="HB263">
        <v>2.33887</v>
      </c>
      <c r="HC263">
        <v>40.553100000000001</v>
      </c>
      <c r="HD263">
        <v>13.203900000000001</v>
      </c>
      <c r="HE263">
        <v>18</v>
      </c>
      <c r="HF263">
        <v>654.85900000000004</v>
      </c>
      <c r="HG263">
        <v>745.53</v>
      </c>
      <c r="HH263">
        <v>30.999700000000001</v>
      </c>
      <c r="HI263">
        <v>34.2027</v>
      </c>
      <c r="HJ263">
        <v>29.9999</v>
      </c>
      <c r="HK263">
        <v>34.068399999999997</v>
      </c>
      <c r="HL263">
        <v>34.053100000000001</v>
      </c>
      <c r="HM263">
        <v>82.474199999999996</v>
      </c>
      <c r="HN263">
        <v>18.738800000000001</v>
      </c>
      <c r="HO263">
        <v>100</v>
      </c>
      <c r="HP263">
        <v>31</v>
      </c>
      <c r="HQ263">
        <v>1654.9</v>
      </c>
      <c r="HR263">
        <v>34.008600000000001</v>
      </c>
      <c r="HS263">
        <v>99.011200000000002</v>
      </c>
      <c r="HT263">
        <v>98.019199999999998</v>
      </c>
    </row>
    <row r="264" spans="1:228" x14ac:dyDescent="0.2">
      <c r="A264">
        <v>249</v>
      </c>
      <c r="B264">
        <v>1670962100.5999999</v>
      </c>
      <c r="C264">
        <v>990.59999990463257</v>
      </c>
      <c r="D264" t="s">
        <v>857</v>
      </c>
      <c r="E264" t="s">
        <v>858</v>
      </c>
      <c r="F264">
        <v>4</v>
      </c>
      <c r="G264">
        <v>1670962098.2874999</v>
      </c>
      <c r="H264">
        <f t="shared" si="102"/>
        <v>1.9231729728006102E-3</v>
      </c>
      <c r="I264">
        <f t="shared" si="103"/>
        <v>1.9231729728006102</v>
      </c>
      <c r="J264">
        <f t="shared" si="104"/>
        <v>26.679906685087886</v>
      </c>
      <c r="K264">
        <f t="shared" si="105"/>
        <v>1625.65625</v>
      </c>
      <c r="L264">
        <f t="shared" si="106"/>
        <v>1247.3939521344053</v>
      </c>
      <c r="M264">
        <f t="shared" si="107"/>
        <v>126.11332560329308</v>
      </c>
      <c r="N264">
        <f t="shared" si="108"/>
        <v>164.35618885635586</v>
      </c>
      <c r="O264">
        <f t="shared" si="109"/>
        <v>0.12657659505571314</v>
      </c>
      <c r="P264">
        <f t="shared" si="110"/>
        <v>3.6741590874681824</v>
      </c>
      <c r="Q264">
        <f t="shared" si="111"/>
        <v>0.12420303767383702</v>
      </c>
      <c r="R264">
        <f t="shared" si="112"/>
        <v>7.7836446033201098E-2</v>
      </c>
      <c r="S264">
        <f t="shared" si="113"/>
        <v>226.13757373558462</v>
      </c>
      <c r="T264">
        <f t="shared" si="114"/>
        <v>33.566887623805982</v>
      </c>
      <c r="U264">
        <f t="shared" si="115"/>
        <v>32.860799999999998</v>
      </c>
      <c r="V264">
        <f t="shared" si="116"/>
        <v>5.0127266904743735</v>
      </c>
      <c r="W264">
        <f t="shared" si="117"/>
        <v>69.951398648397884</v>
      </c>
      <c r="X264">
        <f t="shared" si="118"/>
        <v>3.5132700070810925</v>
      </c>
      <c r="Y264">
        <f t="shared" si="119"/>
        <v>5.0224442612507474</v>
      </c>
      <c r="Z264">
        <f t="shared" si="120"/>
        <v>1.499456683393281</v>
      </c>
      <c r="AA264">
        <f t="shared" si="121"/>
        <v>-84.811928100506904</v>
      </c>
      <c r="AB264">
        <f t="shared" si="122"/>
        <v>6.8214235539189989</v>
      </c>
      <c r="AC264">
        <f t="shared" si="123"/>
        <v>0.42469101627527089</v>
      </c>
      <c r="AD264">
        <f t="shared" si="124"/>
        <v>148.571760205272</v>
      </c>
      <c r="AE264">
        <f t="shared" si="125"/>
        <v>50.53595765927151</v>
      </c>
      <c r="AF264">
        <f t="shared" si="126"/>
        <v>1.9067676617703968</v>
      </c>
      <c r="AG264">
        <f t="shared" si="127"/>
        <v>26.679906685087886</v>
      </c>
      <c r="AH264">
        <v>1705.722027600777</v>
      </c>
      <c r="AI264">
        <v>1687.367575757575</v>
      </c>
      <c r="AJ264">
        <v>1.758660268013724</v>
      </c>
      <c r="AK264">
        <v>64.07577277955869</v>
      </c>
      <c r="AL264">
        <f t="shared" si="128"/>
        <v>1.9231729728006102</v>
      </c>
      <c r="AM264">
        <v>33.984087609072823</v>
      </c>
      <c r="AN264">
        <v>34.752600000000029</v>
      </c>
      <c r="AO264">
        <v>4.6345602407409949E-4</v>
      </c>
      <c r="AP264">
        <v>91.892419978846732</v>
      </c>
      <c r="AQ264">
        <v>34</v>
      </c>
      <c r="AR264">
        <v>5</v>
      </c>
      <c r="AS264">
        <f t="shared" si="129"/>
        <v>1</v>
      </c>
      <c r="AT264">
        <f t="shared" si="130"/>
        <v>0</v>
      </c>
      <c r="AU264">
        <f t="shared" si="131"/>
        <v>47240.187367328217</v>
      </c>
      <c r="AV264">
        <f t="shared" si="132"/>
        <v>1200.1125</v>
      </c>
      <c r="AW264">
        <f t="shared" si="133"/>
        <v>1026.0217635935671</v>
      </c>
      <c r="AX264">
        <f t="shared" si="134"/>
        <v>0.85493798589179526</v>
      </c>
      <c r="AY264">
        <f t="shared" si="135"/>
        <v>0.1884303127711649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1670962098.2874999</v>
      </c>
      <c r="BF264">
        <v>1625.65625</v>
      </c>
      <c r="BG264">
        <v>1647.93625</v>
      </c>
      <c r="BH264">
        <v>34.749949999999998</v>
      </c>
      <c r="BI264">
        <v>33.985412500000002</v>
      </c>
      <c r="BJ264">
        <v>1631.615</v>
      </c>
      <c r="BK264">
        <v>34.597537500000001</v>
      </c>
      <c r="BL264">
        <v>649.98387500000001</v>
      </c>
      <c r="BM264">
        <v>101.00149999999999</v>
      </c>
      <c r="BN264">
        <v>9.9940637500000012E-2</v>
      </c>
      <c r="BO264">
        <v>32.8952375</v>
      </c>
      <c r="BP264">
        <v>32.860799999999998</v>
      </c>
      <c r="BQ264">
        <v>999.9</v>
      </c>
      <c r="BR264">
        <v>0</v>
      </c>
      <c r="BS264">
        <v>0</v>
      </c>
      <c r="BT264">
        <v>8992.4212499999994</v>
      </c>
      <c r="BU264">
        <v>0</v>
      </c>
      <c r="BV264">
        <v>58.467537499999999</v>
      </c>
      <c r="BW264">
        <v>-22.280862500000001</v>
      </c>
      <c r="BX264">
        <v>1684.18</v>
      </c>
      <c r="BY264">
        <v>1705.9124999999999</v>
      </c>
      <c r="BZ264">
        <v>0.76454025000000003</v>
      </c>
      <c r="CA264">
        <v>1647.93625</v>
      </c>
      <c r="CB264">
        <v>33.985412500000002</v>
      </c>
      <c r="CC264">
        <v>3.5098037500000001</v>
      </c>
      <c r="CD264">
        <v>3.4325862499999999</v>
      </c>
      <c r="CE264">
        <v>26.667237499999999</v>
      </c>
      <c r="CF264">
        <v>26.289937500000001</v>
      </c>
      <c r="CG264">
        <v>1200.1125</v>
      </c>
      <c r="CH264">
        <v>0.499984125</v>
      </c>
      <c r="CI264">
        <v>0.50001587499999989</v>
      </c>
      <c r="CJ264">
        <v>0</v>
      </c>
      <c r="CK264">
        <v>1664.61</v>
      </c>
      <c r="CL264">
        <v>4.9990899999999998</v>
      </c>
      <c r="CM264">
        <v>19070.9375</v>
      </c>
      <c r="CN264">
        <v>9558.6987499999996</v>
      </c>
      <c r="CO264">
        <v>43.929250000000003</v>
      </c>
      <c r="CP264">
        <v>45.905999999999999</v>
      </c>
      <c r="CQ264">
        <v>44.757750000000001</v>
      </c>
      <c r="CR264">
        <v>44.936999999999998</v>
      </c>
      <c r="CS264">
        <v>45.155999999999999</v>
      </c>
      <c r="CT264">
        <v>597.53749999999991</v>
      </c>
      <c r="CU264">
        <v>597.57500000000005</v>
      </c>
      <c r="CV264">
        <v>0</v>
      </c>
      <c r="CW264">
        <v>1670962132.5999999</v>
      </c>
      <c r="CX264">
        <v>0</v>
      </c>
      <c r="CY264">
        <v>1670954496.5999999</v>
      </c>
      <c r="CZ264" t="s">
        <v>356</v>
      </c>
      <c r="DA264">
        <v>1670954495.5999999</v>
      </c>
      <c r="DB264">
        <v>1670954496.5999999</v>
      </c>
      <c r="DC264">
        <v>16</v>
      </c>
      <c r="DD264">
        <v>-7.6999999999999999E-2</v>
      </c>
      <c r="DE264">
        <v>-1.0999999999999999E-2</v>
      </c>
      <c r="DF264">
        <v>-4.38</v>
      </c>
      <c r="DG264">
        <v>0.152</v>
      </c>
      <c r="DH264">
        <v>415</v>
      </c>
      <c r="DI264">
        <v>32</v>
      </c>
      <c r="DJ264">
        <v>0.4</v>
      </c>
      <c r="DK264">
        <v>0.41</v>
      </c>
      <c r="DL264">
        <v>-22.213682500000001</v>
      </c>
      <c r="DM264">
        <v>-0.59765065666041028</v>
      </c>
      <c r="DN264">
        <v>8.0244208163268479E-2</v>
      </c>
      <c r="DO264">
        <v>0</v>
      </c>
      <c r="DP264">
        <v>0.77183812500000004</v>
      </c>
      <c r="DQ264">
        <v>-0.17111463039399619</v>
      </c>
      <c r="DR264">
        <v>2.4043249941706611E-2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363</v>
      </c>
      <c r="EA264">
        <v>3.2955999999999999</v>
      </c>
      <c r="EB264">
        <v>2.6252399999999998</v>
      </c>
      <c r="EC264">
        <v>0.25147599999999998</v>
      </c>
      <c r="ED264">
        <v>0.25135800000000003</v>
      </c>
      <c r="EE264">
        <v>0.14096700000000001</v>
      </c>
      <c r="EF264">
        <v>0.13736100000000001</v>
      </c>
      <c r="EG264">
        <v>22592.9</v>
      </c>
      <c r="EH264">
        <v>22986</v>
      </c>
      <c r="EI264">
        <v>28100.2</v>
      </c>
      <c r="EJ264">
        <v>29573.8</v>
      </c>
      <c r="EK264">
        <v>33221.300000000003</v>
      </c>
      <c r="EL264">
        <v>35422.9</v>
      </c>
      <c r="EM264">
        <v>39661.1</v>
      </c>
      <c r="EN264">
        <v>42268.3</v>
      </c>
      <c r="EO264">
        <v>2.1501299999999999</v>
      </c>
      <c r="EP264">
        <v>2.1698</v>
      </c>
      <c r="EQ264">
        <v>0.12548599999999999</v>
      </c>
      <c r="ER264">
        <v>0</v>
      </c>
      <c r="ES264">
        <v>30.82</v>
      </c>
      <c r="ET264">
        <v>999.9</v>
      </c>
      <c r="EU264">
        <v>70.7</v>
      </c>
      <c r="EV264">
        <v>35.1</v>
      </c>
      <c r="EW264">
        <v>39.759399999999999</v>
      </c>
      <c r="EX264">
        <v>57.876300000000001</v>
      </c>
      <c r="EY264">
        <v>-3.00881</v>
      </c>
      <c r="EZ264">
        <v>2</v>
      </c>
      <c r="FA264">
        <v>0.55111299999999996</v>
      </c>
      <c r="FB264">
        <v>0.36847999999999997</v>
      </c>
      <c r="FC264">
        <v>20.2712</v>
      </c>
      <c r="FD264">
        <v>5.21774</v>
      </c>
      <c r="FE264">
        <v>12.007400000000001</v>
      </c>
      <c r="FF264">
        <v>4.9862000000000002</v>
      </c>
      <c r="FG264">
        <v>3.2845300000000002</v>
      </c>
      <c r="FH264">
        <v>9999</v>
      </c>
      <c r="FI264">
        <v>9999</v>
      </c>
      <c r="FJ264">
        <v>9999</v>
      </c>
      <c r="FK264">
        <v>999.9</v>
      </c>
      <c r="FL264">
        <v>1.8658600000000001</v>
      </c>
      <c r="FM264">
        <v>1.86233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-5.96</v>
      </c>
      <c r="GH264">
        <v>0.15240000000000001</v>
      </c>
      <c r="GI264">
        <v>-3.43048097447471</v>
      </c>
      <c r="GJ264">
        <v>-2.7043828418459848E-3</v>
      </c>
      <c r="GK264">
        <v>1.1637646390227569E-6</v>
      </c>
      <c r="GL264">
        <v>-2.7935288173591201E-10</v>
      </c>
      <c r="GM264">
        <v>0.15243500000000409</v>
      </c>
      <c r="GN264">
        <v>0</v>
      </c>
      <c r="GO264">
        <v>0</v>
      </c>
      <c r="GP264">
        <v>0</v>
      </c>
      <c r="GQ264">
        <v>5</v>
      </c>
      <c r="GR264">
        <v>2087</v>
      </c>
      <c r="GS264">
        <v>4</v>
      </c>
      <c r="GT264">
        <v>31</v>
      </c>
      <c r="GU264">
        <v>126.8</v>
      </c>
      <c r="GV264">
        <v>126.7</v>
      </c>
      <c r="GW264">
        <v>4.1369600000000002</v>
      </c>
      <c r="GX264">
        <v>2.50122</v>
      </c>
      <c r="GY264">
        <v>2.04834</v>
      </c>
      <c r="GZ264">
        <v>2.6171899999999999</v>
      </c>
      <c r="HA264">
        <v>2.1972700000000001</v>
      </c>
      <c r="HB264">
        <v>2.36084</v>
      </c>
      <c r="HC264">
        <v>40.527500000000003</v>
      </c>
      <c r="HD264">
        <v>13.1952</v>
      </c>
      <c r="HE264">
        <v>18</v>
      </c>
      <c r="HF264">
        <v>654.78599999999994</v>
      </c>
      <c r="HG264">
        <v>745.55399999999997</v>
      </c>
      <c r="HH264">
        <v>30.999700000000001</v>
      </c>
      <c r="HI264">
        <v>34.200299999999999</v>
      </c>
      <c r="HJ264">
        <v>29.9998</v>
      </c>
      <c r="HK264">
        <v>34.067100000000003</v>
      </c>
      <c r="HL264">
        <v>34.053100000000001</v>
      </c>
      <c r="HM264">
        <v>82.729500000000002</v>
      </c>
      <c r="HN264">
        <v>18.738800000000001</v>
      </c>
      <c r="HO264">
        <v>100</v>
      </c>
      <c r="HP264">
        <v>31</v>
      </c>
      <c r="HQ264">
        <v>1661.58</v>
      </c>
      <c r="HR264">
        <v>34.008800000000001</v>
      </c>
      <c r="HS264">
        <v>99.012100000000004</v>
      </c>
      <c r="HT264">
        <v>98.019400000000005</v>
      </c>
    </row>
    <row r="265" spans="1:228" x14ac:dyDescent="0.2">
      <c r="A265">
        <v>250</v>
      </c>
      <c r="B265">
        <v>1670962104.5999999</v>
      </c>
      <c r="C265">
        <v>994.59999990463257</v>
      </c>
      <c r="D265" t="s">
        <v>859</v>
      </c>
      <c r="E265" t="s">
        <v>860</v>
      </c>
      <c r="F265">
        <v>4</v>
      </c>
      <c r="G265">
        <v>1670962102.5999999</v>
      </c>
      <c r="H265">
        <f t="shared" si="102"/>
        <v>1.9476734615670145E-3</v>
      </c>
      <c r="I265">
        <f t="shared" si="103"/>
        <v>1.9476734615670144</v>
      </c>
      <c r="J265">
        <f t="shared" si="104"/>
        <v>26.865035912832042</v>
      </c>
      <c r="K265">
        <f t="shared" si="105"/>
        <v>1632.8871428571431</v>
      </c>
      <c r="L265">
        <f t="shared" si="106"/>
        <v>1257.3023195711094</v>
      </c>
      <c r="M265">
        <f t="shared" si="107"/>
        <v>127.11637412262034</v>
      </c>
      <c r="N265">
        <f t="shared" si="108"/>
        <v>165.08892866931981</v>
      </c>
      <c r="O265">
        <f t="shared" si="109"/>
        <v>0.12853526319315889</v>
      </c>
      <c r="P265">
        <f t="shared" si="110"/>
        <v>3.6774360351305324</v>
      </c>
      <c r="Q265">
        <f t="shared" si="111"/>
        <v>0.12609058069052853</v>
      </c>
      <c r="R265">
        <f t="shared" si="112"/>
        <v>7.9022385171471754E-2</v>
      </c>
      <c r="S265">
        <f t="shared" si="113"/>
        <v>226.11714052065449</v>
      </c>
      <c r="T265">
        <f t="shared" si="114"/>
        <v>33.555932417182447</v>
      </c>
      <c r="U265">
        <f t="shared" si="115"/>
        <v>32.851842857142863</v>
      </c>
      <c r="V265">
        <f t="shared" si="116"/>
        <v>5.0102018473297978</v>
      </c>
      <c r="W265">
        <f t="shared" si="117"/>
        <v>69.993191553459937</v>
      </c>
      <c r="X265">
        <f t="shared" si="118"/>
        <v>3.5143479677005498</v>
      </c>
      <c r="Y265">
        <f t="shared" si="119"/>
        <v>5.0209854554443822</v>
      </c>
      <c r="Z265">
        <f t="shared" si="120"/>
        <v>1.495853879629248</v>
      </c>
      <c r="AA265">
        <f t="shared" si="121"/>
        <v>-85.892399655105336</v>
      </c>
      <c r="AB265">
        <f t="shared" si="122"/>
        <v>7.5791174966203227</v>
      </c>
      <c r="AC265">
        <f t="shared" si="123"/>
        <v>0.47141071346767899</v>
      </c>
      <c r="AD265">
        <f t="shared" si="124"/>
        <v>148.27526907563714</v>
      </c>
      <c r="AE265">
        <f t="shared" si="125"/>
        <v>50.489134751851502</v>
      </c>
      <c r="AF265">
        <f t="shared" si="126"/>
        <v>1.9315856724689557</v>
      </c>
      <c r="AG265">
        <f t="shared" si="127"/>
        <v>26.865035912832042</v>
      </c>
      <c r="AH265">
        <v>1712.6732089967511</v>
      </c>
      <c r="AI265">
        <v>1694.306727272728</v>
      </c>
      <c r="AJ265">
        <v>1.7413978181666201</v>
      </c>
      <c r="AK265">
        <v>64.07577277955869</v>
      </c>
      <c r="AL265">
        <f t="shared" si="128"/>
        <v>1.9476734615670144</v>
      </c>
      <c r="AM265">
        <v>33.986296552878848</v>
      </c>
      <c r="AN265">
        <v>34.764889510489517</v>
      </c>
      <c r="AO265">
        <v>4.1431769116746542E-4</v>
      </c>
      <c r="AP265">
        <v>91.892419978846732</v>
      </c>
      <c r="AQ265">
        <v>34</v>
      </c>
      <c r="AR265">
        <v>5</v>
      </c>
      <c r="AS265">
        <f t="shared" si="129"/>
        <v>1</v>
      </c>
      <c r="AT265">
        <f t="shared" si="130"/>
        <v>0</v>
      </c>
      <c r="AU265">
        <f t="shared" si="131"/>
        <v>47299.56906086595</v>
      </c>
      <c r="AV265">
        <f t="shared" si="132"/>
        <v>1200.0085714285719</v>
      </c>
      <c r="AW265">
        <f t="shared" si="133"/>
        <v>1025.9324707360909</v>
      </c>
      <c r="AX265">
        <f t="shared" si="134"/>
        <v>0.85493761891613063</v>
      </c>
      <c r="AY265">
        <f t="shared" si="135"/>
        <v>0.18842960450813218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1670962102.5999999</v>
      </c>
      <c r="BF265">
        <v>1632.8871428571431</v>
      </c>
      <c r="BG265">
        <v>1655.17</v>
      </c>
      <c r="BH265">
        <v>34.760257142857149</v>
      </c>
      <c r="BI265">
        <v>33.985785714285711</v>
      </c>
      <c r="BJ265">
        <v>1638.8542857142861</v>
      </c>
      <c r="BK265">
        <v>34.607814285714291</v>
      </c>
      <c r="BL265">
        <v>649.99128571428571</v>
      </c>
      <c r="BM265">
        <v>101.0024285714286</v>
      </c>
      <c r="BN265">
        <v>0.1000446714285714</v>
      </c>
      <c r="BO265">
        <v>32.890071428571432</v>
      </c>
      <c r="BP265">
        <v>32.851842857142863</v>
      </c>
      <c r="BQ265">
        <v>999.89999999999986</v>
      </c>
      <c r="BR265">
        <v>0</v>
      </c>
      <c r="BS265">
        <v>0</v>
      </c>
      <c r="BT265">
        <v>9003.66</v>
      </c>
      <c r="BU265">
        <v>0</v>
      </c>
      <c r="BV265">
        <v>63.691457142857153</v>
      </c>
      <c r="BW265">
        <v>-22.2834</v>
      </c>
      <c r="BX265">
        <v>1691.69</v>
      </c>
      <c r="BY265">
        <v>1713.4042857142861</v>
      </c>
      <c r="BZ265">
        <v>0.77446314285714291</v>
      </c>
      <c r="CA265">
        <v>1655.17</v>
      </c>
      <c r="CB265">
        <v>33.985785714285711</v>
      </c>
      <c r="CC265">
        <v>3.510865714285714</v>
      </c>
      <c r="CD265">
        <v>3.4326442857142858</v>
      </c>
      <c r="CE265">
        <v>26.6724</v>
      </c>
      <c r="CF265">
        <v>26.290228571428571</v>
      </c>
      <c r="CG265">
        <v>1200.0085714285719</v>
      </c>
      <c r="CH265">
        <v>0.4999965714285714</v>
      </c>
      <c r="CI265">
        <v>0.50000342857142865</v>
      </c>
      <c r="CJ265">
        <v>0</v>
      </c>
      <c r="CK265">
        <v>1665.851428571428</v>
      </c>
      <c r="CL265">
        <v>4.9990899999999998</v>
      </c>
      <c r="CM265">
        <v>19080.5</v>
      </c>
      <c r="CN265">
        <v>9557.91</v>
      </c>
      <c r="CO265">
        <v>43.883857142857153</v>
      </c>
      <c r="CP265">
        <v>45.875</v>
      </c>
      <c r="CQ265">
        <v>44.75</v>
      </c>
      <c r="CR265">
        <v>44.936999999999998</v>
      </c>
      <c r="CS265">
        <v>45.125</v>
      </c>
      <c r="CT265">
        <v>597.5</v>
      </c>
      <c r="CU265">
        <v>597.50857142857137</v>
      </c>
      <c r="CV265">
        <v>0</v>
      </c>
      <c r="CW265">
        <v>1670962136.8</v>
      </c>
      <c r="CX265">
        <v>0</v>
      </c>
      <c r="CY265">
        <v>1670954496.5999999</v>
      </c>
      <c r="CZ265" t="s">
        <v>356</v>
      </c>
      <c r="DA265">
        <v>1670954495.5999999</v>
      </c>
      <c r="DB265">
        <v>1670954496.5999999</v>
      </c>
      <c r="DC265">
        <v>16</v>
      </c>
      <c r="DD265">
        <v>-7.6999999999999999E-2</v>
      </c>
      <c r="DE265">
        <v>-1.0999999999999999E-2</v>
      </c>
      <c r="DF265">
        <v>-4.38</v>
      </c>
      <c r="DG265">
        <v>0.152</v>
      </c>
      <c r="DH265">
        <v>415</v>
      </c>
      <c r="DI265">
        <v>32</v>
      </c>
      <c r="DJ265">
        <v>0.4</v>
      </c>
      <c r="DK265">
        <v>0.41</v>
      </c>
      <c r="DL265">
        <v>-22.235994999999999</v>
      </c>
      <c r="DM265">
        <v>-0.41951819887424052</v>
      </c>
      <c r="DN265">
        <v>7.1696303775020384E-2</v>
      </c>
      <c r="DO265">
        <v>0</v>
      </c>
      <c r="DP265">
        <v>0.76403417499999993</v>
      </c>
      <c r="DQ265">
        <v>-1.219831519699967E-2</v>
      </c>
      <c r="DR265">
        <v>1.543733961032066E-2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368</v>
      </c>
      <c r="EA265">
        <v>3.29575</v>
      </c>
      <c r="EB265">
        <v>2.6254</v>
      </c>
      <c r="EC265">
        <v>0.25208399999999997</v>
      </c>
      <c r="ED265">
        <v>0.25196400000000002</v>
      </c>
      <c r="EE265">
        <v>0.14100799999999999</v>
      </c>
      <c r="EF265">
        <v>0.13736200000000001</v>
      </c>
      <c r="EG265">
        <v>22574.7</v>
      </c>
      <c r="EH265">
        <v>22967.3</v>
      </c>
      <c r="EI265">
        <v>28100.5</v>
      </c>
      <c r="EJ265">
        <v>29573.8</v>
      </c>
      <c r="EK265">
        <v>33220.400000000001</v>
      </c>
      <c r="EL265">
        <v>35422.699999999997</v>
      </c>
      <c r="EM265">
        <v>39661.800000000003</v>
      </c>
      <c r="EN265">
        <v>42268.1</v>
      </c>
      <c r="EO265">
        <v>2.1503000000000001</v>
      </c>
      <c r="EP265">
        <v>2.1697199999999999</v>
      </c>
      <c r="EQ265">
        <v>0.124749</v>
      </c>
      <c r="ER265">
        <v>0</v>
      </c>
      <c r="ES265">
        <v>30.82</v>
      </c>
      <c r="ET265">
        <v>999.9</v>
      </c>
      <c r="EU265">
        <v>70.7</v>
      </c>
      <c r="EV265">
        <v>35.1</v>
      </c>
      <c r="EW265">
        <v>39.755099999999999</v>
      </c>
      <c r="EX265">
        <v>57.876300000000001</v>
      </c>
      <c r="EY265">
        <v>-3.1330100000000001</v>
      </c>
      <c r="EZ265">
        <v>2</v>
      </c>
      <c r="FA265">
        <v>0.55047500000000005</v>
      </c>
      <c r="FB265">
        <v>0.36916399999999999</v>
      </c>
      <c r="FC265">
        <v>20.271000000000001</v>
      </c>
      <c r="FD265">
        <v>5.2171399999999997</v>
      </c>
      <c r="FE265">
        <v>12.0062</v>
      </c>
      <c r="FF265">
        <v>4.9865500000000003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1.86585</v>
      </c>
      <c r="FM265">
        <v>1.86233</v>
      </c>
      <c r="FN265">
        <v>1.86432</v>
      </c>
      <c r="FO265">
        <v>1.8603499999999999</v>
      </c>
      <c r="FP265">
        <v>1.86111</v>
      </c>
      <c r="FQ265">
        <v>1.8602000000000001</v>
      </c>
      <c r="FR265">
        <v>1.86189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-5.97</v>
      </c>
      <c r="GH265">
        <v>0.15240000000000001</v>
      </c>
      <c r="GI265">
        <v>-3.43048097447471</v>
      </c>
      <c r="GJ265">
        <v>-2.7043828418459848E-3</v>
      </c>
      <c r="GK265">
        <v>1.1637646390227569E-6</v>
      </c>
      <c r="GL265">
        <v>-2.7935288173591201E-10</v>
      </c>
      <c r="GM265">
        <v>0.15243500000000409</v>
      </c>
      <c r="GN265">
        <v>0</v>
      </c>
      <c r="GO265">
        <v>0</v>
      </c>
      <c r="GP265">
        <v>0</v>
      </c>
      <c r="GQ265">
        <v>5</v>
      </c>
      <c r="GR265">
        <v>2087</v>
      </c>
      <c r="GS265">
        <v>4</v>
      </c>
      <c r="GT265">
        <v>31</v>
      </c>
      <c r="GU265">
        <v>126.8</v>
      </c>
      <c r="GV265">
        <v>126.8</v>
      </c>
      <c r="GW265">
        <v>4.1491699999999998</v>
      </c>
      <c r="GX265">
        <v>2.5109900000000001</v>
      </c>
      <c r="GY265">
        <v>2.04834</v>
      </c>
      <c r="GZ265">
        <v>2.6171899999999999</v>
      </c>
      <c r="HA265">
        <v>2.1972700000000001</v>
      </c>
      <c r="HB265">
        <v>2.2949199999999998</v>
      </c>
      <c r="HC265">
        <v>40.553100000000001</v>
      </c>
      <c r="HD265">
        <v>13.168900000000001</v>
      </c>
      <c r="HE265">
        <v>18</v>
      </c>
      <c r="HF265">
        <v>654.90599999999995</v>
      </c>
      <c r="HG265">
        <v>745.45</v>
      </c>
      <c r="HH265">
        <v>31</v>
      </c>
      <c r="HI265">
        <v>34.197200000000002</v>
      </c>
      <c r="HJ265">
        <v>29.999600000000001</v>
      </c>
      <c r="HK265">
        <v>34.065300000000001</v>
      </c>
      <c r="HL265">
        <v>34.050400000000003</v>
      </c>
      <c r="HM265">
        <v>82.990499999999997</v>
      </c>
      <c r="HN265">
        <v>18.738800000000001</v>
      </c>
      <c r="HO265">
        <v>100</v>
      </c>
      <c r="HP265">
        <v>31</v>
      </c>
      <c r="HQ265">
        <v>1668.29</v>
      </c>
      <c r="HR265">
        <v>34.008800000000001</v>
      </c>
      <c r="HS265">
        <v>99.0137</v>
      </c>
      <c r="HT265">
        <v>98.019099999999995</v>
      </c>
    </row>
    <row r="266" spans="1:228" x14ac:dyDescent="0.2">
      <c r="A266">
        <v>251</v>
      </c>
      <c r="B266">
        <v>1670962108.5999999</v>
      </c>
      <c r="C266">
        <v>998.59999990463257</v>
      </c>
      <c r="D266" t="s">
        <v>861</v>
      </c>
      <c r="E266" t="s">
        <v>862</v>
      </c>
      <c r="F266">
        <v>4</v>
      </c>
      <c r="G266">
        <v>1670962106.2874999</v>
      </c>
      <c r="H266">
        <f t="shared" si="102"/>
        <v>1.9553119660030141E-3</v>
      </c>
      <c r="I266">
        <f t="shared" si="103"/>
        <v>1.9553119660030143</v>
      </c>
      <c r="J266">
        <f t="shared" si="104"/>
        <v>27.05840494502101</v>
      </c>
      <c r="K266">
        <f t="shared" si="105"/>
        <v>1639.0550000000001</v>
      </c>
      <c r="L266">
        <f t="shared" si="106"/>
        <v>1263.2346308945012</v>
      </c>
      <c r="M266">
        <f t="shared" si="107"/>
        <v>127.71681622449307</v>
      </c>
      <c r="N266">
        <f t="shared" si="108"/>
        <v>165.71338459000739</v>
      </c>
      <c r="O266">
        <f t="shared" si="109"/>
        <v>0.12940759899441132</v>
      </c>
      <c r="P266">
        <f t="shared" si="110"/>
        <v>3.6727927701559215</v>
      </c>
      <c r="Q266">
        <f t="shared" si="111"/>
        <v>0.12692689813433974</v>
      </c>
      <c r="R266">
        <f t="shared" si="112"/>
        <v>7.954823161454562E-2</v>
      </c>
      <c r="S266">
        <f t="shared" si="113"/>
        <v>226.11436873513466</v>
      </c>
      <c r="T266">
        <f t="shared" si="114"/>
        <v>33.553189505508463</v>
      </c>
      <c r="U266">
        <f t="shared" si="115"/>
        <v>32.840037500000001</v>
      </c>
      <c r="V266">
        <f t="shared" si="116"/>
        <v>5.0068758387601342</v>
      </c>
      <c r="W266">
        <f t="shared" si="117"/>
        <v>70.014172604725587</v>
      </c>
      <c r="X266">
        <f t="shared" si="118"/>
        <v>3.5150216083519656</v>
      </c>
      <c r="Y266">
        <f t="shared" si="119"/>
        <v>5.0204429725914093</v>
      </c>
      <c r="Z266">
        <f t="shared" si="120"/>
        <v>1.4918542304081686</v>
      </c>
      <c r="AA266">
        <f t="shared" si="121"/>
        <v>-86.229257700732916</v>
      </c>
      <c r="AB266">
        <f t="shared" si="122"/>
        <v>9.5266408390136803</v>
      </c>
      <c r="AC266">
        <f t="shared" si="123"/>
        <v>0.59325317165669056</v>
      </c>
      <c r="AD266">
        <f t="shared" si="124"/>
        <v>150.00500504507212</v>
      </c>
      <c r="AE266">
        <f t="shared" si="125"/>
        <v>50.74568627696015</v>
      </c>
      <c r="AF266">
        <f t="shared" si="126"/>
        <v>1.9448579567036381</v>
      </c>
      <c r="AG266">
        <f t="shared" si="127"/>
        <v>27.05840494502101</v>
      </c>
      <c r="AH266">
        <v>1719.7239626777539</v>
      </c>
      <c r="AI266">
        <v>1701.256909090908</v>
      </c>
      <c r="AJ266">
        <v>1.746282878348987</v>
      </c>
      <c r="AK266">
        <v>64.07577277955869</v>
      </c>
      <c r="AL266">
        <f t="shared" si="128"/>
        <v>1.9553119660030143</v>
      </c>
      <c r="AM266">
        <v>33.985991196237343</v>
      </c>
      <c r="AN266">
        <v>34.768605594405606</v>
      </c>
      <c r="AO266">
        <v>2.2947527734104819E-4</v>
      </c>
      <c r="AP266">
        <v>91.892419978846732</v>
      </c>
      <c r="AQ266">
        <v>34</v>
      </c>
      <c r="AR266">
        <v>5</v>
      </c>
      <c r="AS266">
        <f t="shared" si="129"/>
        <v>1</v>
      </c>
      <c r="AT266">
        <f t="shared" si="130"/>
        <v>0</v>
      </c>
      <c r="AU266">
        <f t="shared" si="131"/>
        <v>47216.870085016591</v>
      </c>
      <c r="AV266">
        <f t="shared" si="132"/>
        <v>1199.9925000000001</v>
      </c>
      <c r="AW266">
        <f t="shared" si="133"/>
        <v>1025.918863593334</v>
      </c>
      <c r="AX266">
        <f t="shared" si="134"/>
        <v>0.85493772968858883</v>
      </c>
      <c r="AY266">
        <f t="shared" si="135"/>
        <v>0.18842981829897656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1670962106.2874999</v>
      </c>
      <c r="BF266">
        <v>1639.0550000000001</v>
      </c>
      <c r="BG266">
        <v>1661.45625</v>
      </c>
      <c r="BH266">
        <v>34.766737499999998</v>
      </c>
      <c r="BI266">
        <v>33.987025000000003</v>
      </c>
      <c r="BJ266">
        <v>1645.0262499999999</v>
      </c>
      <c r="BK266">
        <v>34.614312499999997</v>
      </c>
      <c r="BL266">
        <v>650.05399999999997</v>
      </c>
      <c r="BM266">
        <v>101.002875</v>
      </c>
      <c r="BN266">
        <v>0.100129225</v>
      </c>
      <c r="BO266">
        <v>32.888150000000003</v>
      </c>
      <c r="BP266">
        <v>32.840037500000001</v>
      </c>
      <c r="BQ266">
        <v>999.9</v>
      </c>
      <c r="BR266">
        <v>0</v>
      </c>
      <c r="BS266">
        <v>0</v>
      </c>
      <c r="BT266">
        <v>8987.5799999999981</v>
      </c>
      <c r="BU266">
        <v>0</v>
      </c>
      <c r="BV266">
        <v>75.394837499999994</v>
      </c>
      <c r="BW266">
        <v>-22.402125000000002</v>
      </c>
      <c r="BX266">
        <v>1698.0912499999999</v>
      </c>
      <c r="BY266">
        <v>1719.9124999999999</v>
      </c>
      <c r="BZ266">
        <v>0.77970625000000005</v>
      </c>
      <c r="CA266">
        <v>1661.45625</v>
      </c>
      <c r="CB266">
        <v>33.987025000000003</v>
      </c>
      <c r="CC266">
        <v>3.5115425</v>
      </c>
      <c r="CD266">
        <v>3.4327887499999998</v>
      </c>
      <c r="CE266">
        <v>26.675637500000001</v>
      </c>
      <c r="CF266">
        <v>26.290949999999999</v>
      </c>
      <c r="CG266">
        <v>1199.9925000000001</v>
      </c>
      <c r="CH266">
        <v>0.499992875</v>
      </c>
      <c r="CI266">
        <v>0.500007125</v>
      </c>
      <c r="CJ266">
        <v>0</v>
      </c>
      <c r="CK266">
        <v>1666.895</v>
      </c>
      <c r="CL266">
        <v>4.9990899999999998</v>
      </c>
      <c r="CM266">
        <v>19089.037499999999</v>
      </c>
      <c r="CN266">
        <v>9557.7687499999993</v>
      </c>
      <c r="CO266">
        <v>43.875</v>
      </c>
      <c r="CP266">
        <v>45.875</v>
      </c>
      <c r="CQ266">
        <v>44.75</v>
      </c>
      <c r="CR266">
        <v>44.936999999999998</v>
      </c>
      <c r="CS266">
        <v>45.125</v>
      </c>
      <c r="CT266">
        <v>597.48749999999995</v>
      </c>
      <c r="CU266">
        <v>597.505</v>
      </c>
      <c r="CV266">
        <v>0</v>
      </c>
      <c r="CW266">
        <v>1670962141</v>
      </c>
      <c r="CX266">
        <v>0</v>
      </c>
      <c r="CY266">
        <v>1670954496.5999999</v>
      </c>
      <c r="CZ266" t="s">
        <v>356</v>
      </c>
      <c r="DA266">
        <v>1670954495.5999999</v>
      </c>
      <c r="DB266">
        <v>1670954496.5999999</v>
      </c>
      <c r="DC266">
        <v>16</v>
      </c>
      <c r="DD266">
        <v>-7.6999999999999999E-2</v>
      </c>
      <c r="DE266">
        <v>-1.0999999999999999E-2</v>
      </c>
      <c r="DF266">
        <v>-4.38</v>
      </c>
      <c r="DG266">
        <v>0.152</v>
      </c>
      <c r="DH266">
        <v>415</v>
      </c>
      <c r="DI266">
        <v>32</v>
      </c>
      <c r="DJ266">
        <v>0.4</v>
      </c>
      <c r="DK266">
        <v>0.41</v>
      </c>
      <c r="DL266">
        <v>-22.268725</v>
      </c>
      <c r="DM266">
        <v>-0.63015984990614404</v>
      </c>
      <c r="DN266">
        <v>8.5908034403075317E-2</v>
      </c>
      <c r="DO266">
        <v>0</v>
      </c>
      <c r="DP266">
        <v>0.76335925000000004</v>
      </c>
      <c r="DQ266">
        <v>0.1200742514071286</v>
      </c>
      <c r="DR266">
        <v>1.1795820782696731E-2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3.2957999999999998</v>
      </c>
      <c r="EB266">
        <v>2.6252399999999998</v>
      </c>
      <c r="EC266">
        <v>0.25268499999999999</v>
      </c>
      <c r="ED266">
        <v>0.25257099999999999</v>
      </c>
      <c r="EE266">
        <v>0.141012</v>
      </c>
      <c r="EF266">
        <v>0.13736499999999999</v>
      </c>
      <c r="EG266">
        <v>22556.7</v>
      </c>
      <c r="EH266">
        <v>22949.4</v>
      </c>
      <c r="EI266">
        <v>28100.7</v>
      </c>
      <c r="EJ266">
        <v>29574.799999999999</v>
      </c>
      <c r="EK266">
        <v>33220.400000000001</v>
      </c>
      <c r="EL266">
        <v>35423.4</v>
      </c>
      <c r="EM266">
        <v>39662</v>
      </c>
      <c r="EN266">
        <v>42269</v>
      </c>
      <c r="EO266">
        <v>2.1505800000000002</v>
      </c>
      <c r="EP266">
        <v>2.1697000000000002</v>
      </c>
      <c r="EQ266">
        <v>0.124585</v>
      </c>
      <c r="ER266">
        <v>0</v>
      </c>
      <c r="ES266">
        <v>30.82</v>
      </c>
      <c r="ET266">
        <v>999.9</v>
      </c>
      <c r="EU266">
        <v>70.7</v>
      </c>
      <c r="EV266">
        <v>35.1</v>
      </c>
      <c r="EW266">
        <v>39.760199999999998</v>
      </c>
      <c r="EX266">
        <v>57.546300000000002</v>
      </c>
      <c r="EY266">
        <v>-3.0769199999999999</v>
      </c>
      <c r="EZ266">
        <v>2</v>
      </c>
      <c r="FA266">
        <v>0.55022599999999999</v>
      </c>
      <c r="FB266">
        <v>0.37050699999999998</v>
      </c>
      <c r="FC266">
        <v>20.2712</v>
      </c>
      <c r="FD266">
        <v>5.2172900000000002</v>
      </c>
      <c r="FE266">
        <v>12.007099999999999</v>
      </c>
      <c r="FF266">
        <v>4.9866999999999999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1.86585</v>
      </c>
      <c r="FM266">
        <v>1.86232</v>
      </c>
      <c r="FN266">
        <v>1.8643099999999999</v>
      </c>
      <c r="FO266">
        <v>1.8603499999999999</v>
      </c>
      <c r="FP266">
        <v>1.86111</v>
      </c>
      <c r="FQ266">
        <v>1.8602000000000001</v>
      </c>
      <c r="FR266">
        <v>1.8619000000000001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-5.98</v>
      </c>
      <c r="GH266">
        <v>0.1525</v>
      </c>
      <c r="GI266">
        <v>-3.43048097447471</v>
      </c>
      <c r="GJ266">
        <v>-2.7043828418459848E-3</v>
      </c>
      <c r="GK266">
        <v>1.1637646390227569E-6</v>
      </c>
      <c r="GL266">
        <v>-2.7935288173591201E-10</v>
      </c>
      <c r="GM266">
        <v>0.15243500000000409</v>
      </c>
      <c r="GN266">
        <v>0</v>
      </c>
      <c r="GO266">
        <v>0</v>
      </c>
      <c r="GP266">
        <v>0</v>
      </c>
      <c r="GQ266">
        <v>5</v>
      </c>
      <c r="GR266">
        <v>2087</v>
      </c>
      <c r="GS266">
        <v>4</v>
      </c>
      <c r="GT266">
        <v>31</v>
      </c>
      <c r="GU266">
        <v>126.9</v>
      </c>
      <c r="GV266">
        <v>126.9</v>
      </c>
      <c r="GW266">
        <v>4.1613800000000003</v>
      </c>
      <c r="GX266">
        <v>2.50122</v>
      </c>
      <c r="GY266">
        <v>2.04834</v>
      </c>
      <c r="GZ266">
        <v>2.6171899999999999</v>
      </c>
      <c r="HA266">
        <v>2.1972700000000001</v>
      </c>
      <c r="HB266">
        <v>2.3767100000000001</v>
      </c>
      <c r="HC266">
        <v>40.527500000000003</v>
      </c>
      <c r="HD266">
        <v>13.1952</v>
      </c>
      <c r="HE266">
        <v>18</v>
      </c>
      <c r="HF266">
        <v>655.11199999999997</v>
      </c>
      <c r="HG266">
        <v>745.42100000000005</v>
      </c>
      <c r="HH266">
        <v>31.0002</v>
      </c>
      <c r="HI266">
        <v>34.193300000000001</v>
      </c>
      <c r="HJ266">
        <v>29.999600000000001</v>
      </c>
      <c r="HK266">
        <v>34.064</v>
      </c>
      <c r="HL266">
        <v>34.049999999999997</v>
      </c>
      <c r="HM266">
        <v>83.242400000000004</v>
      </c>
      <c r="HN266">
        <v>18.738800000000001</v>
      </c>
      <c r="HO266">
        <v>100</v>
      </c>
      <c r="HP266">
        <v>31</v>
      </c>
      <c r="HQ266">
        <v>1674.97</v>
      </c>
      <c r="HR266">
        <v>34.008800000000001</v>
      </c>
      <c r="HS266">
        <v>99.014200000000002</v>
      </c>
      <c r="HT266">
        <v>98.021699999999996</v>
      </c>
    </row>
    <row r="267" spans="1:228" x14ac:dyDescent="0.2">
      <c r="A267">
        <v>252</v>
      </c>
      <c r="B267">
        <v>1670962112.5999999</v>
      </c>
      <c r="C267">
        <v>1002.599999904633</v>
      </c>
      <c r="D267" t="s">
        <v>863</v>
      </c>
      <c r="E267" t="s">
        <v>864</v>
      </c>
      <c r="F267">
        <v>4</v>
      </c>
      <c r="G267">
        <v>1670962110.5999999</v>
      </c>
      <c r="H267">
        <f t="shared" si="102"/>
        <v>1.9807898144291979E-3</v>
      </c>
      <c r="I267">
        <f t="shared" si="103"/>
        <v>1.9807898144291978</v>
      </c>
      <c r="J267">
        <f t="shared" si="104"/>
        <v>26.300425462622243</v>
      </c>
      <c r="K267">
        <f t="shared" si="105"/>
        <v>1646.38</v>
      </c>
      <c r="L267">
        <f t="shared" si="106"/>
        <v>1283.7361393039457</v>
      </c>
      <c r="M267">
        <f t="shared" si="107"/>
        <v>129.78709509894657</v>
      </c>
      <c r="N267">
        <f t="shared" si="108"/>
        <v>166.45077682775408</v>
      </c>
      <c r="O267">
        <f t="shared" si="109"/>
        <v>0.13102317200901967</v>
      </c>
      <c r="P267">
        <f t="shared" si="110"/>
        <v>3.6770932301544264</v>
      </c>
      <c r="Q267">
        <f t="shared" si="111"/>
        <v>0.12848371153669755</v>
      </c>
      <c r="R267">
        <f t="shared" si="112"/>
        <v>8.0526380643768325E-2</v>
      </c>
      <c r="S267">
        <f t="shared" si="113"/>
        <v>226.14040595033401</v>
      </c>
      <c r="T267">
        <f t="shared" si="114"/>
        <v>33.552478869012248</v>
      </c>
      <c r="U267">
        <f t="shared" si="115"/>
        <v>32.847071428571432</v>
      </c>
      <c r="V267">
        <f t="shared" si="116"/>
        <v>5.0088573268645273</v>
      </c>
      <c r="W267">
        <f t="shared" si="117"/>
        <v>70.01161681990429</v>
      </c>
      <c r="X267">
        <f t="shared" si="118"/>
        <v>3.515928303026171</v>
      </c>
      <c r="Y267">
        <f t="shared" si="119"/>
        <v>5.0219213078172951</v>
      </c>
      <c r="Z267">
        <f t="shared" si="120"/>
        <v>1.4929290238383564</v>
      </c>
      <c r="AA267">
        <f t="shared" si="121"/>
        <v>-87.352830816327625</v>
      </c>
      <c r="AB267">
        <f t="shared" si="122"/>
        <v>9.1813185375189317</v>
      </c>
      <c r="AC267">
        <f t="shared" si="123"/>
        <v>0.57111457950212186</v>
      </c>
      <c r="AD267">
        <f t="shared" si="124"/>
        <v>148.54000825102744</v>
      </c>
      <c r="AE267">
        <f t="shared" si="125"/>
        <v>50.262607407114189</v>
      </c>
      <c r="AF267">
        <f t="shared" si="126"/>
        <v>1.9605889551501581</v>
      </c>
      <c r="AG267">
        <f t="shared" si="127"/>
        <v>26.300425462622243</v>
      </c>
      <c r="AH267">
        <v>1726.5839604846201</v>
      </c>
      <c r="AI267">
        <v>1708.35096969697</v>
      </c>
      <c r="AJ267">
        <v>1.7695338420797611</v>
      </c>
      <c r="AK267">
        <v>64.07577277955869</v>
      </c>
      <c r="AL267">
        <f t="shared" si="128"/>
        <v>1.9807898144291978</v>
      </c>
      <c r="AM267">
        <v>33.988439737997084</v>
      </c>
      <c r="AN267">
        <v>34.781138461538482</v>
      </c>
      <c r="AO267">
        <v>2.5903524577014047E-4</v>
      </c>
      <c r="AP267">
        <v>91.892419978846732</v>
      </c>
      <c r="AQ267">
        <v>34</v>
      </c>
      <c r="AR267">
        <v>5</v>
      </c>
      <c r="AS267">
        <f t="shared" si="129"/>
        <v>1</v>
      </c>
      <c r="AT267">
        <f t="shared" si="130"/>
        <v>0</v>
      </c>
      <c r="AU267">
        <f t="shared" si="131"/>
        <v>47292.919244948338</v>
      </c>
      <c r="AV267">
        <f t="shared" si="132"/>
        <v>1200.1242857142861</v>
      </c>
      <c r="AW267">
        <f t="shared" si="133"/>
        <v>1026.0321564509504</v>
      </c>
      <c r="AX267">
        <f t="shared" si="134"/>
        <v>0.8549382498665794</v>
      </c>
      <c r="AY267">
        <f t="shared" si="135"/>
        <v>0.18843082224249841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1670962110.5999999</v>
      </c>
      <c r="BF267">
        <v>1646.38</v>
      </c>
      <c r="BG267">
        <v>1668.5985714285709</v>
      </c>
      <c r="BH267">
        <v>34.776371428571437</v>
      </c>
      <c r="BI267">
        <v>33.990314285714277</v>
      </c>
      <c r="BJ267">
        <v>1652.3614285714291</v>
      </c>
      <c r="BK267">
        <v>34.623957142857137</v>
      </c>
      <c r="BL267">
        <v>650.01614285714277</v>
      </c>
      <c r="BM267">
        <v>101.0011428571429</v>
      </c>
      <c r="BN267">
        <v>9.992544285714286E-2</v>
      </c>
      <c r="BO267">
        <v>32.893385714285706</v>
      </c>
      <c r="BP267">
        <v>32.847071428571432</v>
      </c>
      <c r="BQ267">
        <v>999.89999999999986</v>
      </c>
      <c r="BR267">
        <v>0</v>
      </c>
      <c r="BS267">
        <v>0</v>
      </c>
      <c r="BT267">
        <v>9002.59</v>
      </c>
      <c r="BU267">
        <v>0</v>
      </c>
      <c r="BV267">
        <v>128.02414285714289</v>
      </c>
      <c r="BW267">
        <v>-22.217185714285719</v>
      </c>
      <c r="BX267">
        <v>1705.7</v>
      </c>
      <c r="BY267">
        <v>1727.308571428571</v>
      </c>
      <c r="BZ267">
        <v>0.78606242857142861</v>
      </c>
      <c r="CA267">
        <v>1668.5985714285709</v>
      </c>
      <c r="CB267">
        <v>33.990314285714277</v>
      </c>
      <c r="CC267">
        <v>3.5124599999999999</v>
      </c>
      <c r="CD267">
        <v>3.433064285714285</v>
      </c>
      <c r="CE267">
        <v>26.680071428571431</v>
      </c>
      <c r="CF267">
        <v>26.292314285714291</v>
      </c>
      <c r="CG267">
        <v>1200.1242857142861</v>
      </c>
      <c r="CH267">
        <v>0.4999751428571429</v>
      </c>
      <c r="CI267">
        <v>0.50002485714285716</v>
      </c>
      <c r="CJ267">
        <v>0</v>
      </c>
      <c r="CK267">
        <v>1667.991428571429</v>
      </c>
      <c r="CL267">
        <v>4.9990899999999998</v>
      </c>
      <c r="CM267">
        <v>19101.599999999999</v>
      </c>
      <c r="CN267">
        <v>9558.7657142857151</v>
      </c>
      <c r="CO267">
        <v>43.875</v>
      </c>
      <c r="CP267">
        <v>45.875</v>
      </c>
      <c r="CQ267">
        <v>44.75</v>
      </c>
      <c r="CR267">
        <v>44.936999999999998</v>
      </c>
      <c r="CS267">
        <v>45.125</v>
      </c>
      <c r="CT267">
        <v>597.5328571428571</v>
      </c>
      <c r="CU267">
        <v>597.59142857142865</v>
      </c>
      <c r="CV267">
        <v>0</v>
      </c>
      <c r="CW267">
        <v>1670962144.5999999</v>
      </c>
      <c r="CX267">
        <v>0</v>
      </c>
      <c r="CY267">
        <v>1670954496.5999999</v>
      </c>
      <c r="CZ267" t="s">
        <v>356</v>
      </c>
      <c r="DA267">
        <v>1670954495.5999999</v>
      </c>
      <c r="DB267">
        <v>1670954496.5999999</v>
      </c>
      <c r="DC267">
        <v>16</v>
      </c>
      <c r="DD267">
        <v>-7.6999999999999999E-2</v>
      </c>
      <c r="DE267">
        <v>-1.0999999999999999E-2</v>
      </c>
      <c r="DF267">
        <v>-4.38</v>
      </c>
      <c r="DG267">
        <v>0.152</v>
      </c>
      <c r="DH267">
        <v>415</v>
      </c>
      <c r="DI267">
        <v>32</v>
      </c>
      <c r="DJ267">
        <v>0.4</v>
      </c>
      <c r="DK267">
        <v>0.41</v>
      </c>
      <c r="DL267">
        <v>-22.301189999999998</v>
      </c>
      <c r="DM267">
        <v>-0.27140037523453459</v>
      </c>
      <c r="DN267">
        <v>8.374441414207856E-2</v>
      </c>
      <c r="DO267">
        <v>0</v>
      </c>
      <c r="DP267">
        <v>0.77107177500000001</v>
      </c>
      <c r="DQ267">
        <v>0.1006945103189479</v>
      </c>
      <c r="DR267">
        <v>9.8715803433074983E-3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3.2957100000000001</v>
      </c>
      <c r="EB267">
        <v>2.6253299999999999</v>
      </c>
      <c r="EC267">
        <v>0.25329400000000002</v>
      </c>
      <c r="ED267">
        <v>0.25314999999999999</v>
      </c>
      <c r="EE267">
        <v>0.14104700000000001</v>
      </c>
      <c r="EF267">
        <v>0.137378</v>
      </c>
      <c r="EG267">
        <v>22538.5</v>
      </c>
      <c r="EH267">
        <v>22931</v>
      </c>
      <c r="EI267">
        <v>28101.1</v>
      </c>
      <c r="EJ267">
        <v>29574.2</v>
      </c>
      <c r="EK267">
        <v>33219.4</v>
      </c>
      <c r="EL267">
        <v>35422.699999999997</v>
      </c>
      <c r="EM267">
        <v>39662.400000000001</v>
      </c>
      <c r="EN267">
        <v>42268.7</v>
      </c>
      <c r="EO267">
        <v>2.15042</v>
      </c>
      <c r="EP267">
        <v>2.1700499999999998</v>
      </c>
      <c r="EQ267">
        <v>0.12514700000000001</v>
      </c>
      <c r="ER267">
        <v>0</v>
      </c>
      <c r="ES267">
        <v>30.822399999999998</v>
      </c>
      <c r="ET267">
        <v>999.9</v>
      </c>
      <c r="EU267">
        <v>70.7</v>
      </c>
      <c r="EV267">
        <v>35.1</v>
      </c>
      <c r="EW267">
        <v>39.7575</v>
      </c>
      <c r="EX267">
        <v>57.846299999999999</v>
      </c>
      <c r="EY267">
        <v>-3.1129799999999999</v>
      </c>
      <c r="EZ267">
        <v>2</v>
      </c>
      <c r="FA267">
        <v>0.54966700000000002</v>
      </c>
      <c r="FB267">
        <v>0.37277500000000002</v>
      </c>
      <c r="FC267">
        <v>20.270900000000001</v>
      </c>
      <c r="FD267">
        <v>5.2175900000000004</v>
      </c>
      <c r="FE267">
        <v>12.0076</v>
      </c>
      <c r="FF267">
        <v>4.9863999999999997</v>
      </c>
      <c r="FG267">
        <v>3.2845800000000001</v>
      </c>
      <c r="FH267">
        <v>9999</v>
      </c>
      <c r="FI267">
        <v>9999</v>
      </c>
      <c r="FJ267">
        <v>9999</v>
      </c>
      <c r="FK267">
        <v>999.9</v>
      </c>
      <c r="FL267">
        <v>1.8658600000000001</v>
      </c>
      <c r="FM267">
        <v>1.8623400000000001</v>
      </c>
      <c r="FN267">
        <v>1.8643099999999999</v>
      </c>
      <c r="FO267">
        <v>1.86036</v>
      </c>
      <c r="FP267">
        <v>1.86111</v>
      </c>
      <c r="FQ267">
        <v>1.8602000000000001</v>
      </c>
      <c r="FR267">
        <v>1.86189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-5.98</v>
      </c>
      <c r="GH267">
        <v>0.1525</v>
      </c>
      <c r="GI267">
        <v>-3.43048097447471</v>
      </c>
      <c r="GJ267">
        <v>-2.7043828418459848E-3</v>
      </c>
      <c r="GK267">
        <v>1.1637646390227569E-6</v>
      </c>
      <c r="GL267">
        <v>-2.7935288173591201E-10</v>
      </c>
      <c r="GM267">
        <v>0.15243500000000409</v>
      </c>
      <c r="GN267">
        <v>0</v>
      </c>
      <c r="GO267">
        <v>0</v>
      </c>
      <c r="GP267">
        <v>0</v>
      </c>
      <c r="GQ267">
        <v>5</v>
      </c>
      <c r="GR267">
        <v>2087</v>
      </c>
      <c r="GS267">
        <v>4</v>
      </c>
      <c r="GT267">
        <v>31</v>
      </c>
      <c r="GU267">
        <v>127</v>
      </c>
      <c r="GV267">
        <v>126.9</v>
      </c>
      <c r="GW267">
        <v>4.1748000000000003</v>
      </c>
      <c r="GX267">
        <v>2.50488</v>
      </c>
      <c r="GY267">
        <v>2.04834</v>
      </c>
      <c r="GZ267">
        <v>2.6171899999999999</v>
      </c>
      <c r="HA267">
        <v>2.1972700000000001</v>
      </c>
      <c r="HB267">
        <v>2.34497</v>
      </c>
      <c r="HC267">
        <v>40.553100000000001</v>
      </c>
      <c r="HD267">
        <v>13.1952</v>
      </c>
      <c r="HE267">
        <v>18</v>
      </c>
      <c r="HF267">
        <v>654.97400000000005</v>
      </c>
      <c r="HG267">
        <v>745.73500000000001</v>
      </c>
      <c r="HH267">
        <v>31.000499999999999</v>
      </c>
      <c r="HI267">
        <v>34.190199999999997</v>
      </c>
      <c r="HJ267">
        <v>29.999600000000001</v>
      </c>
      <c r="HK267">
        <v>34.0623</v>
      </c>
      <c r="HL267">
        <v>34.048099999999998</v>
      </c>
      <c r="HM267">
        <v>83.498400000000004</v>
      </c>
      <c r="HN267">
        <v>18.738800000000001</v>
      </c>
      <c r="HO267">
        <v>100</v>
      </c>
      <c r="HP267">
        <v>31</v>
      </c>
      <c r="HQ267">
        <v>1681.65</v>
      </c>
      <c r="HR267">
        <v>34.008800000000001</v>
      </c>
      <c r="HS267">
        <v>99.015299999999996</v>
      </c>
      <c r="HT267">
        <v>98.020499999999998</v>
      </c>
    </row>
    <row r="268" spans="1:228" x14ac:dyDescent="0.2">
      <c r="A268">
        <v>253</v>
      </c>
      <c r="B268">
        <v>1670962116.5999999</v>
      </c>
      <c r="C268">
        <v>1006.599999904633</v>
      </c>
      <c r="D268" t="s">
        <v>865</v>
      </c>
      <c r="E268" t="s">
        <v>866</v>
      </c>
      <c r="F268">
        <v>4</v>
      </c>
      <c r="G268">
        <v>1670962114.2874999</v>
      </c>
      <c r="H268">
        <f t="shared" si="102"/>
        <v>1.9793816006468895E-3</v>
      </c>
      <c r="I268">
        <f t="shared" si="103"/>
        <v>1.9793816006468894</v>
      </c>
      <c r="J268">
        <f t="shared" si="104"/>
        <v>27.800283387534833</v>
      </c>
      <c r="K268">
        <f t="shared" si="105"/>
        <v>1652.5150000000001</v>
      </c>
      <c r="L268">
        <f t="shared" si="106"/>
        <v>1270.6482354397156</v>
      </c>
      <c r="M268">
        <f t="shared" si="107"/>
        <v>128.46212078332019</v>
      </c>
      <c r="N268">
        <f t="shared" si="108"/>
        <v>167.06872571446624</v>
      </c>
      <c r="O268">
        <f t="shared" si="109"/>
        <v>0.13077867975816673</v>
      </c>
      <c r="P268">
        <f t="shared" si="110"/>
        <v>3.6727047190250519</v>
      </c>
      <c r="Q268">
        <f t="shared" si="111"/>
        <v>0.12824562911260917</v>
      </c>
      <c r="R268">
        <f t="shared" si="112"/>
        <v>8.0377016273820656E-2</v>
      </c>
      <c r="S268">
        <f t="shared" si="113"/>
        <v>226.1218559852754</v>
      </c>
      <c r="T268">
        <f t="shared" si="114"/>
        <v>33.560588862792784</v>
      </c>
      <c r="U268">
        <f t="shared" si="115"/>
        <v>32.8556375</v>
      </c>
      <c r="V268">
        <f t="shared" si="116"/>
        <v>5.0112713477018405</v>
      </c>
      <c r="W268">
        <f t="shared" si="117"/>
        <v>69.998382202836538</v>
      </c>
      <c r="X268">
        <f t="shared" si="118"/>
        <v>3.5166800830919152</v>
      </c>
      <c r="Y268">
        <f t="shared" si="119"/>
        <v>5.0239448004691303</v>
      </c>
      <c r="Z268">
        <f t="shared" si="120"/>
        <v>1.4945912646099253</v>
      </c>
      <c r="AA268">
        <f t="shared" si="121"/>
        <v>-87.290728588527827</v>
      </c>
      <c r="AB268">
        <f t="shared" si="122"/>
        <v>8.8928033065729455</v>
      </c>
      <c r="AC268">
        <f t="shared" si="123"/>
        <v>0.55387148722646751</v>
      </c>
      <c r="AD268">
        <f t="shared" si="124"/>
        <v>148.27780219054699</v>
      </c>
      <c r="AE268">
        <f t="shared" si="125"/>
        <v>50.495057392113559</v>
      </c>
      <c r="AF268">
        <f t="shared" si="126"/>
        <v>1.9706163178869007</v>
      </c>
      <c r="AG268">
        <f t="shared" si="127"/>
        <v>27.800283387534833</v>
      </c>
      <c r="AH268">
        <v>1733.612458173599</v>
      </c>
      <c r="AI268">
        <v>1715.106121212121</v>
      </c>
      <c r="AJ268">
        <v>1.67505111057738</v>
      </c>
      <c r="AK268">
        <v>64.07577277955869</v>
      </c>
      <c r="AL268">
        <f t="shared" si="128"/>
        <v>1.9793816006468894</v>
      </c>
      <c r="AM268">
        <v>33.993835140176799</v>
      </c>
      <c r="AN268">
        <v>34.786175524475539</v>
      </c>
      <c r="AO268">
        <v>2.0887484811554411E-4</v>
      </c>
      <c r="AP268">
        <v>91.892419978846732</v>
      </c>
      <c r="AQ268">
        <v>34</v>
      </c>
      <c r="AR268">
        <v>5</v>
      </c>
      <c r="AS268">
        <f t="shared" si="129"/>
        <v>1</v>
      </c>
      <c r="AT268">
        <f t="shared" si="130"/>
        <v>0</v>
      </c>
      <c r="AU268">
        <f t="shared" si="131"/>
        <v>47213.359009649648</v>
      </c>
      <c r="AV268">
        <f t="shared" si="132"/>
        <v>1200.03125</v>
      </c>
      <c r="AW268">
        <f t="shared" si="133"/>
        <v>1025.9520885934071</v>
      </c>
      <c r="AX268">
        <f t="shared" si="134"/>
        <v>0.85493780982237511</v>
      </c>
      <c r="AY268">
        <f t="shared" si="135"/>
        <v>0.18842997295718375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1670962114.2874999</v>
      </c>
      <c r="BF268">
        <v>1652.5150000000001</v>
      </c>
      <c r="BG268">
        <v>1674.84</v>
      </c>
      <c r="BH268">
        <v>34.784287499999998</v>
      </c>
      <c r="BI268">
        <v>33.994287499999999</v>
      </c>
      <c r="BJ268">
        <v>1658.5025000000001</v>
      </c>
      <c r="BK268">
        <v>34.631824999999999</v>
      </c>
      <c r="BL268">
        <v>650.07449999999994</v>
      </c>
      <c r="BM268">
        <v>100.9995</v>
      </c>
      <c r="BN268">
        <v>0.10017275</v>
      </c>
      <c r="BO268">
        <v>32.900550000000003</v>
      </c>
      <c r="BP268">
        <v>32.8556375</v>
      </c>
      <c r="BQ268">
        <v>999.9</v>
      </c>
      <c r="BR268">
        <v>0</v>
      </c>
      <c r="BS268">
        <v>0</v>
      </c>
      <c r="BT268">
        <v>8987.5762500000019</v>
      </c>
      <c r="BU268">
        <v>0</v>
      </c>
      <c r="BV268">
        <v>425.38850000000002</v>
      </c>
      <c r="BW268">
        <v>-22.326162499999999</v>
      </c>
      <c r="BX268">
        <v>1712.0675000000001</v>
      </c>
      <c r="BY268">
        <v>1733.7787499999999</v>
      </c>
      <c r="BZ268">
        <v>0.78998612499999998</v>
      </c>
      <c r="CA268">
        <v>1674.84</v>
      </c>
      <c r="CB268">
        <v>33.994287499999999</v>
      </c>
      <c r="CC268">
        <v>3.51319625</v>
      </c>
      <c r="CD268">
        <v>3.433405</v>
      </c>
      <c r="CE268">
        <v>26.68365</v>
      </c>
      <c r="CF268">
        <v>26.2939875</v>
      </c>
      <c r="CG268">
        <v>1200.03125</v>
      </c>
      <c r="CH268">
        <v>0.49998937500000001</v>
      </c>
      <c r="CI268">
        <v>0.50001062500000004</v>
      </c>
      <c r="CJ268">
        <v>0</v>
      </c>
      <c r="CK268">
        <v>1669.2437500000001</v>
      </c>
      <c r="CL268">
        <v>4.9990899999999998</v>
      </c>
      <c r="CM268">
        <v>19110.325000000001</v>
      </c>
      <c r="CN268">
        <v>9558.0550000000003</v>
      </c>
      <c r="CO268">
        <v>43.875</v>
      </c>
      <c r="CP268">
        <v>45.875</v>
      </c>
      <c r="CQ268">
        <v>44.75</v>
      </c>
      <c r="CR268">
        <v>44.936999999999998</v>
      </c>
      <c r="CS268">
        <v>45.125</v>
      </c>
      <c r="CT268">
        <v>597.50374999999997</v>
      </c>
      <c r="CU268">
        <v>597.52749999999992</v>
      </c>
      <c r="CV268">
        <v>0</v>
      </c>
      <c r="CW268">
        <v>1670962148.8</v>
      </c>
      <c r="CX268">
        <v>0</v>
      </c>
      <c r="CY268">
        <v>1670954496.5999999</v>
      </c>
      <c r="CZ268" t="s">
        <v>356</v>
      </c>
      <c r="DA268">
        <v>1670954495.5999999</v>
      </c>
      <c r="DB268">
        <v>1670954496.5999999</v>
      </c>
      <c r="DC268">
        <v>16</v>
      </c>
      <c r="DD268">
        <v>-7.6999999999999999E-2</v>
      </c>
      <c r="DE268">
        <v>-1.0999999999999999E-2</v>
      </c>
      <c r="DF268">
        <v>-4.38</v>
      </c>
      <c r="DG268">
        <v>0.152</v>
      </c>
      <c r="DH268">
        <v>415</v>
      </c>
      <c r="DI268">
        <v>32</v>
      </c>
      <c r="DJ268">
        <v>0.4</v>
      </c>
      <c r="DK268">
        <v>0.41</v>
      </c>
      <c r="DL268">
        <v>-22.303225000000001</v>
      </c>
      <c r="DM268">
        <v>0.1043932457786131</v>
      </c>
      <c r="DN268">
        <v>8.8601494767300518E-2</v>
      </c>
      <c r="DO268">
        <v>0</v>
      </c>
      <c r="DP268">
        <v>0.77729870000000001</v>
      </c>
      <c r="DQ268">
        <v>9.518510318949025E-2</v>
      </c>
      <c r="DR268">
        <v>9.3544651509319243E-3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368</v>
      </c>
      <c r="EA268">
        <v>3.2958799999999999</v>
      </c>
      <c r="EB268">
        <v>2.6252599999999999</v>
      </c>
      <c r="EC268">
        <v>0.25387999999999999</v>
      </c>
      <c r="ED268">
        <v>0.25375500000000001</v>
      </c>
      <c r="EE268">
        <v>0.14106099999999999</v>
      </c>
      <c r="EF268">
        <v>0.137381</v>
      </c>
      <c r="EG268">
        <v>22521.1</v>
      </c>
      <c r="EH268">
        <v>22912.400000000001</v>
      </c>
      <c r="EI268">
        <v>28101.599999999999</v>
      </c>
      <c r="EJ268">
        <v>29574.2</v>
      </c>
      <c r="EK268">
        <v>33219.599999999999</v>
      </c>
      <c r="EL268">
        <v>35422.6</v>
      </c>
      <c r="EM268">
        <v>39663.199999999997</v>
      </c>
      <c r="EN268">
        <v>42268.7</v>
      </c>
      <c r="EO268">
        <v>2.1505999999999998</v>
      </c>
      <c r="EP268">
        <v>2.16995</v>
      </c>
      <c r="EQ268">
        <v>0.12559400000000001</v>
      </c>
      <c r="ER268">
        <v>0</v>
      </c>
      <c r="ES268">
        <v>30.8261</v>
      </c>
      <c r="ET268">
        <v>999.9</v>
      </c>
      <c r="EU268">
        <v>70.7</v>
      </c>
      <c r="EV268">
        <v>35.1</v>
      </c>
      <c r="EW268">
        <v>39.758099999999999</v>
      </c>
      <c r="EX268">
        <v>57.576300000000003</v>
      </c>
      <c r="EY268">
        <v>-3.2492000000000001</v>
      </c>
      <c r="EZ268">
        <v>2</v>
      </c>
      <c r="FA268">
        <v>0.54926299999999995</v>
      </c>
      <c r="FB268">
        <v>0.37458900000000001</v>
      </c>
      <c r="FC268">
        <v>20.271000000000001</v>
      </c>
      <c r="FD268">
        <v>5.21699</v>
      </c>
      <c r="FE268">
        <v>12.007400000000001</v>
      </c>
      <c r="FF268">
        <v>4.9863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1.86585</v>
      </c>
      <c r="FM268">
        <v>1.8623400000000001</v>
      </c>
      <c r="FN268">
        <v>1.8643000000000001</v>
      </c>
      <c r="FO268">
        <v>1.8603499999999999</v>
      </c>
      <c r="FP268">
        <v>1.86111</v>
      </c>
      <c r="FQ268">
        <v>1.8602000000000001</v>
      </c>
      <c r="FR268">
        <v>1.86188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-5.99</v>
      </c>
      <c r="GH268">
        <v>0.15240000000000001</v>
      </c>
      <c r="GI268">
        <v>-3.43048097447471</v>
      </c>
      <c r="GJ268">
        <v>-2.7043828418459848E-3</v>
      </c>
      <c r="GK268">
        <v>1.1637646390227569E-6</v>
      </c>
      <c r="GL268">
        <v>-2.7935288173591201E-10</v>
      </c>
      <c r="GM268">
        <v>0.15243500000000409</v>
      </c>
      <c r="GN268">
        <v>0</v>
      </c>
      <c r="GO268">
        <v>0</v>
      </c>
      <c r="GP268">
        <v>0</v>
      </c>
      <c r="GQ268">
        <v>5</v>
      </c>
      <c r="GR268">
        <v>2087</v>
      </c>
      <c r="GS268">
        <v>4</v>
      </c>
      <c r="GT268">
        <v>31</v>
      </c>
      <c r="GU268">
        <v>127</v>
      </c>
      <c r="GV268">
        <v>127</v>
      </c>
      <c r="GW268">
        <v>4.1882299999999999</v>
      </c>
      <c r="GX268">
        <v>2.5122100000000001</v>
      </c>
      <c r="GY268">
        <v>2.04834</v>
      </c>
      <c r="GZ268">
        <v>2.6171899999999999</v>
      </c>
      <c r="HA268">
        <v>2.1972700000000001</v>
      </c>
      <c r="HB268">
        <v>2.3144499999999999</v>
      </c>
      <c r="HC268">
        <v>40.553100000000001</v>
      </c>
      <c r="HD268">
        <v>13.186400000000001</v>
      </c>
      <c r="HE268">
        <v>18</v>
      </c>
      <c r="HF268">
        <v>655.101</v>
      </c>
      <c r="HG268">
        <v>745.62400000000002</v>
      </c>
      <c r="HH268">
        <v>31.000499999999999</v>
      </c>
      <c r="HI268">
        <v>34.186399999999999</v>
      </c>
      <c r="HJ268">
        <v>29.999600000000001</v>
      </c>
      <c r="HK268">
        <v>34.061</v>
      </c>
      <c r="HL268">
        <v>34.046900000000001</v>
      </c>
      <c r="HM268">
        <v>83.755399999999995</v>
      </c>
      <c r="HN268">
        <v>18.738800000000001</v>
      </c>
      <c r="HO268">
        <v>100</v>
      </c>
      <c r="HP268">
        <v>31</v>
      </c>
      <c r="HQ268">
        <v>1688.33</v>
      </c>
      <c r="HR268">
        <v>34.008800000000001</v>
      </c>
      <c r="HS268">
        <v>99.017099999999999</v>
      </c>
      <c r="HT268">
        <v>98.020499999999998</v>
      </c>
    </row>
    <row r="269" spans="1:228" x14ac:dyDescent="0.2">
      <c r="A269">
        <v>254</v>
      </c>
      <c r="B269">
        <v>1670962120.5999999</v>
      </c>
      <c r="C269">
        <v>1010.599999904633</v>
      </c>
      <c r="D269" t="s">
        <v>867</v>
      </c>
      <c r="E269" t="s">
        <v>868</v>
      </c>
      <c r="F269">
        <v>4</v>
      </c>
      <c r="G269">
        <v>1670962118.5999999</v>
      </c>
      <c r="H269">
        <f t="shared" si="102"/>
        <v>1.9835876622470001E-3</v>
      </c>
      <c r="I269">
        <f t="shared" si="103"/>
        <v>1.9835876622470001</v>
      </c>
      <c r="J269">
        <f t="shared" si="104"/>
        <v>27.080925907856848</v>
      </c>
      <c r="K269">
        <f t="shared" si="105"/>
        <v>1659.6828571428571</v>
      </c>
      <c r="L269">
        <f t="shared" si="106"/>
        <v>1285.9377786180819</v>
      </c>
      <c r="M269">
        <f t="shared" si="107"/>
        <v>130.00980834410396</v>
      </c>
      <c r="N269">
        <f t="shared" si="108"/>
        <v>167.79587143090072</v>
      </c>
      <c r="O269">
        <f t="shared" si="109"/>
        <v>0.13060971886616649</v>
      </c>
      <c r="P269">
        <f t="shared" si="110"/>
        <v>3.672905745067498</v>
      </c>
      <c r="Q269">
        <f t="shared" si="111"/>
        <v>0.12808327645550746</v>
      </c>
      <c r="R269">
        <f t="shared" si="112"/>
        <v>8.0274968172579675E-2</v>
      </c>
      <c r="S269">
        <f t="shared" si="113"/>
        <v>226.10734080608191</v>
      </c>
      <c r="T269">
        <f t="shared" si="114"/>
        <v>33.563238377844662</v>
      </c>
      <c r="U269">
        <f t="shared" si="115"/>
        <v>32.875328571428568</v>
      </c>
      <c r="V269">
        <f t="shared" si="116"/>
        <v>5.0168243645452488</v>
      </c>
      <c r="W269">
        <f t="shared" si="117"/>
        <v>69.994071396866147</v>
      </c>
      <c r="X269">
        <f t="shared" si="118"/>
        <v>3.5171824536097827</v>
      </c>
      <c r="Y269">
        <f t="shared" si="119"/>
        <v>5.0249719489346036</v>
      </c>
      <c r="Z269">
        <f t="shared" si="120"/>
        <v>1.4996419109354662</v>
      </c>
      <c r="AA269">
        <f t="shared" si="121"/>
        <v>-87.476215905092701</v>
      </c>
      <c r="AB269">
        <f t="shared" si="122"/>
        <v>5.7141094706685758</v>
      </c>
      <c r="AC269">
        <f t="shared" si="123"/>
        <v>0.35591376574120925</v>
      </c>
      <c r="AD269">
        <f t="shared" si="124"/>
        <v>144.701148137399</v>
      </c>
      <c r="AE269">
        <f t="shared" si="125"/>
        <v>50.445492669678814</v>
      </c>
      <c r="AF269">
        <f t="shared" si="126"/>
        <v>1.9744402574727853</v>
      </c>
      <c r="AG269">
        <f t="shared" si="127"/>
        <v>27.080925907856848</v>
      </c>
      <c r="AH269">
        <v>1740.480982011117</v>
      </c>
      <c r="AI269">
        <v>1722.081090909091</v>
      </c>
      <c r="AJ269">
        <v>1.7262912437835141</v>
      </c>
      <c r="AK269">
        <v>64.07577277955869</v>
      </c>
      <c r="AL269">
        <f t="shared" si="128"/>
        <v>1.9835876622470001</v>
      </c>
      <c r="AM269">
        <v>33.995019368067616</v>
      </c>
      <c r="AN269">
        <v>34.789823076923092</v>
      </c>
      <c r="AO269">
        <v>8.758895883377597E-5</v>
      </c>
      <c r="AP269">
        <v>91.892419978846732</v>
      </c>
      <c r="AQ269">
        <v>34</v>
      </c>
      <c r="AR269">
        <v>5</v>
      </c>
      <c r="AS269">
        <f t="shared" si="129"/>
        <v>1</v>
      </c>
      <c r="AT269">
        <f t="shared" si="130"/>
        <v>0</v>
      </c>
      <c r="AU269">
        <f t="shared" si="131"/>
        <v>47216.402073998681</v>
      </c>
      <c r="AV269">
        <f t="shared" si="132"/>
        <v>1199.958571428572</v>
      </c>
      <c r="AW269">
        <f t="shared" si="133"/>
        <v>1025.8895278787993</v>
      </c>
      <c r="AX269">
        <f t="shared" si="134"/>
        <v>0.85493745559687073</v>
      </c>
      <c r="AY269">
        <f t="shared" si="135"/>
        <v>0.18842928930196073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1670962118.5999999</v>
      </c>
      <c r="BF269">
        <v>1659.6828571428571</v>
      </c>
      <c r="BG269">
        <v>1681.998571428571</v>
      </c>
      <c r="BH269">
        <v>34.788742857142857</v>
      </c>
      <c r="BI269">
        <v>33.997114285714289</v>
      </c>
      <c r="BJ269">
        <v>1665.6785714285711</v>
      </c>
      <c r="BK269">
        <v>34.636328571428578</v>
      </c>
      <c r="BL269">
        <v>649.99299999999982</v>
      </c>
      <c r="BM269">
        <v>101.0011428571429</v>
      </c>
      <c r="BN269">
        <v>0.1000227714285714</v>
      </c>
      <c r="BO269">
        <v>32.904185714285717</v>
      </c>
      <c r="BP269">
        <v>32.875328571428568</v>
      </c>
      <c r="BQ269">
        <v>999.89999999999986</v>
      </c>
      <c r="BR269">
        <v>0</v>
      </c>
      <c r="BS269">
        <v>0</v>
      </c>
      <c r="BT269">
        <v>8988.1242857142861</v>
      </c>
      <c r="BU269">
        <v>0</v>
      </c>
      <c r="BV269">
        <v>1032.708714285714</v>
      </c>
      <c r="BW269">
        <v>-22.314942857142849</v>
      </c>
      <c r="BX269">
        <v>1719.502857142857</v>
      </c>
      <c r="BY269">
        <v>1741.191428571429</v>
      </c>
      <c r="BZ269">
        <v>0.79165214285714292</v>
      </c>
      <c r="CA269">
        <v>1681.998571428571</v>
      </c>
      <c r="CB269">
        <v>33.997114285714289</v>
      </c>
      <c r="CC269">
        <v>3.5136971428571431</v>
      </c>
      <c r="CD269">
        <v>3.4337371428571428</v>
      </c>
      <c r="CE269">
        <v>26.686071428571431</v>
      </c>
      <c r="CF269">
        <v>26.295642857142859</v>
      </c>
      <c r="CG269">
        <v>1199.958571428572</v>
      </c>
      <c r="CH269">
        <v>0.50000071428571435</v>
      </c>
      <c r="CI269">
        <v>0.4999992857142857</v>
      </c>
      <c r="CJ269">
        <v>0</v>
      </c>
      <c r="CK269">
        <v>1670.2085714285711</v>
      </c>
      <c r="CL269">
        <v>4.9990899999999998</v>
      </c>
      <c r="CM269">
        <v>19119.2</v>
      </c>
      <c r="CN269">
        <v>9557.5228571428579</v>
      </c>
      <c r="CO269">
        <v>43.875</v>
      </c>
      <c r="CP269">
        <v>45.847999999999999</v>
      </c>
      <c r="CQ269">
        <v>44.75</v>
      </c>
      <c r="CR269">
        <v>44.936999999999998</v>
      </c>
      <c r="CS269">
        <v>45.125</v>
      </c>
      <c r="CT269">
        <v>597.48142857142852</v>
      </c>
      <c r="CU269">
        <v>597.47714285714289</v>
      </c>
      <c r="CV269">
        <v>0</v>
      </c>
      <c r="CW269">
        <v>1670962153</v>
      </c>
      <c r="CX269">
        <v>0</v>
      </c>
      <c r="CY269">
        <v>1670954496.5999999</v>
      </c>
      <c r="CZ269" t="s">
        <v>356</v>
      </c>
      <c r="DA269">
        <v>1670954495.5999999</v>
      </c>
      <c r="DB269">
        <v>1670954496.5999999</v>
      </c>
      <c r="DC269">
        <v>16</v>
      </c>
      <c r="DD269">
        <v>-7.6999999999999999E-2</v>
      </c>
      <c r="DE269">
        <v>-1.0999999999999999E-2</v>
      </c>
      <c r="DF269">
        <v>-4.38</v>
      </c>
      <c r="DG269">
        <v>0.152</v>
      </c>
      <c r="DH269">
        <v>415</v>
      </c>
      <c r="DI269">
        <v>32</v>
      </c>
      <c r="DJ269">
        <v>0.4</v>
      </c>
      <c r="DK269">
        <v>0.41</v>
      </c>
      <c r="DL269">
        <v>-22.3127925</v>
      </c>
      <c r="DM269">
        <v>-0.18761088180104091</v>
      </c>
      <c r="DN269">
        <v>9.52792563664831E-2</v>
      </c>
      <c r="DO269">
        <v>0</v>
      </c>
      <c r="DP269">
        <v>0.78287660000000003</v>
      </c>
      <c r="DQ269">
        <v>7.9480502814256879E-2</v>
      </c>
      <c r="DR269">
        <v>7.9703713991256323E-3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368</v>
      </c>
      <c r="EA269">
        <v>3.2956799999999999</v>
      </c>
      <c r="EB269">
        <v>2.6252300000000002</v>
      </c>
      <c r="EC269">
        <v>0.25448500000000002</v>
      </c>
      <c r="ED269">
        <v>0.25433699999999998</v>
      </c>
      <c r="EE269">
        <v>0.141072</v>
      </c>
      <c r="EF269">
        <v>0.13739299999999999</v>
      </c>
      <c r="EG269">
        <v>22503.200000000001</v>
      </c>
      <c r="EH269">
        <v>22894.799999999999</v>
      </c>
      <c r="EI269">
        <v>28102.1</v>
      </c>
      <c r="EJ269">
        <v>29574.6</v>
      </c>
      <c r="EK269">
        <v>33219.800000000003</v>
      </c>
      <c r="EL269">
        <v>35422.800000000003</v>
      </c>
      <c r="EM269">
        <v>39663.9</v>
      </c>
      <c r="EN269">
        <v>42269.5</v>
      </c>
      <c r="EO269">
        <v>2.15042</v>
      </c>
      <c r="EP269">
        <v>2.1702499999999998</v>
      </c>
      <c r="EQ269">
        <v>0.12601200000000001</v>
      </c>
      <c r="ER269">
        <v>0</v>
      </c>
      <c r="ES269">
        <v>30.831499999999998</v>
      </c>
      <c r="ET269">
        <v>999.9</v>
      </c>
      <c r="EU269">
        <v>70.7</v>
      </c>
      <c r="EV269">
        <v>35.1</v>
      </c>
      <c r="EW269">
        <v>39.756900000000002</v>
      </c>
      <c r="EX269">
        <v>57.456299999999999</v>
      </c>
      <c r="EY269">
        <v>-3.1370200000000001</v>
      </c>
      <c r="EZ269">
        <v>2</v>
      </c>
      <c r="FA269">
        <v>0.54895300000000002</v>
      </c>
      <c r="FB269">
        <v>0.37773099999999998</v>
      </c>
      <c r="FC269">
        <v>20.271100000000001</v>
      </c>
      <c r="FD269">
        <v>5.2165400000000002</v>
      </c>
      <c r="FE269">
        <v>12.006500000000001</v>
      </c>
      <c r="FF269">
        <v>4.9862000000000002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1.8623400000000001</v>
      </c>
      <c r="FN269">
        <v>1.8643000000000001</v>
      </c>
      <c r="FO269">
        <v>1.8603499999999999</v>
      </c>
      <c r="FP269">
        <v>1.86111</v>
      </c>
      <c r="FQ269">
        <v>1.8602000000000001</v>
      </c>
      <c r="FR269">
        <v>1.86189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-6</v>
      </c>
      <c r="GH269">
        <v>0.15240000000000001</v>
      </c>
      <c r="GI269">
        <v>-3.43048097447471</v>
      </c>
      <c r="GJ269">
        <v>-2.7043828418459848E-3</v>
      </c>
      <c r="GK269">
        <v>1.1637646390227569E-6</v>
      </c>
      <c r="GL269">
        <v>-2.7935288173591201E-10</v>
      </c>
      <c r="GM269">
        <v>0.15243500000000409</v>
      </c>
      <c r="GN269">
        <v>0</v>
      </c>
      <c r="GO269">
        <v>0</v>
      </c>
      <c r="GP269">
        <v>0</v>
      </c>
      <c r="GQ269">
        <v>5</v>
      </c>
      <c r="GR269">
        <v>2087</v>
      </c>
      <c r="GS269">
        <v>4</v>
      </c>
      <c r="GT269">
        <v>31</v>
      </c>
      <c r="GU269">
        <v>127.1</v>
      </c>
      <c r="GV269">
        <v>127.1</v>
      </c>
      <c r="GW269">
        <v>4.2004400000000004</v>
      </c>
      <c r="GX269">
        <v>2.50732</v>
      </c>
      <c r="GY269">
        <v>2.04834</v>
      </c>
      <c r="GZ269">
        <v>2.6184099999999999</v>
      </c>
      <c r="HA269">
        <v>2.1972700000000001</v>
      </c>
      <c r="HB269">
        <v>2.36084</v>
      </c>
      <c r="HC269">
        <v>40.553100000000001</v>
      </c>
      <c r="HD269">
        <v>13.221399999999999</v>
      </c>
      <c r="HE269">
        <v>18</v>
      </c>
      <c r="HF269">
        <v>654.94299999999998</v>
      </c>
      <c r="HG269">
        <v>745.89099999999996</v>
      </c>
      <c r="HH269">
        <v>31.000699999999998</v>
      </c>
      <c r="HI269">
        <v>34.183300000000003</v>
      </c>
      <c r="HJ269">
        <v>29.999600000000001</v>
      </c>
      <c r="HK269">
        <v>34.059199999999997</v>
      </c>
      <c r="HL269">
        <v>34.045000000000002</v>
      </c>
      <c r="HM269">
        <v>84.013000000000005</v>
      </c>
      <c r="HN269">
        <v>18.738800000000001</v>
      </c>
      <c r="HO269">
        <v>100</v>
      </c>
      <c r="HP269">
        <v>31</v>
      </c>
      <c r="HQ269">
        <v>1695.01</v>
      </c>
      <c r="HR269">
        <v>34.008800000000001</v>
      </c>
      <c r="HS269">
        <v>99.018900000000002</v>
      </c>
      <c r="HT269">
        <v>98.022099999999995</v>
      </c>
    </row>
    <row r="270" spans="1:228" x14ac:dyDescent="0.2">
      <c r="A270">
        <v>255</v>
      </c>
      <c r="B270">
        <v>1670962124.5999999</v>
      </c>
      <c r="C270">
        <v>1014.599999904633</v>
      </c>
      <c r="D270" t="s">
        <v>869</v>
      </c>
      <c r="E270" t="s">
        <v>870</v>
      </c>
      <c r="F270">
        <v>4</v>
      </c>
      <c r="G270">
        <v>1670962122.2874999</v>
      </c>
      <c r="H270">
        <f t="shared" si="102"/>
        <v>1.9662248834564008E-3</v>
      </c>
      <c r="I270">
        <f t="shared" si="103"/>
        <v>1.9662248834564009</v>
      </c>
      <c r="J270">
        <f t="shared" si="104"/>
        <v>27.23498949556625</v>
      </c>
      <c r="K270">
        <f t="shared" si="105"/>
        <v>1665.7149999999999</v>
      </c>
      <c r="L270">
        <f t="shared" si="106"/>
        <v>1287.297964137867</v>
      </c>
      <c r="M270">
        <f t="shared" si="107"/>
        <v>130.14915127638278</v>
      </c>
      <c r="N270">
        <f t="shared" si="108"/>
        <v>168.40809164452469</v>
      </c>
      <c r="O270">
        <f t="shared" si="109"/>
        <v>0.129562453957632</v>
      </c>
      <c r="P270">
        <f t="shared" si="110"/>
        <v>3.6750026600002688</v>
      </c>
      <c r="Q270">
        <f t="shared" si="111"/>
        <v>0.12707733833024276</v>
      </c>
      <c r="R270">
        <f t="shared" si="112"/>
        <v>7.9642644027725501E-2</v>
      </c>
      <c r="S270">
        <f t="shared" si="113"/>
        <v>226.10740386128316</v>
      </c>
      <c r="T270">
        <f t="shared" si="114"/>
        <v>33.560901773721568</v>
      </c>
      <c r="U270">
        <f t="shared" si="115"/>
        <v>32.870975000000001</v>
      </c>
      <c r="V270">
        <f t="shared" si="116"/>
        <v>5.0155961668088764</v>
      </c>
      <c r="W270">
        <f t="shared" si="117"/>
        <v>70.018209368065953</v>
      </c>
      <c r="X270">
        <f t="shared" si="118"/>
        <v>3.5172830899909533</v>
      </c>
      <c r="Y270">
        <f t="shared" si="119"/>
        <v>5.0233833766036335</v>
      </c>
      <c r="Z270">
        <f t="shared" si="120"/>
        <v>1.4983130768179231</v>
      </c>
      <c r="AA270">
        <f t="shared" si="121"/>
        <v>-86.710517360427275</v>
      </c>
      <c r="AB270">
        <f t="shared" si="122"/>
        <v>5.4658215337103577</v>
      </c>
      <c r="AC270">
        <f t="shared" si="123"/>
        <v>0.34023779481223315</v>
      </c>
      <c r="AD270">
        <f t="shared" si="124"/>
        <v>145.20294582937848</v>
      </c>
      <c r="AE270">
        <f t="shared" si="125"/>
        <v>50.64405721525182</v>
      </c>
      <c r="AF270">
        <f t="shared" si="126"/>
        <v>1.9732482400384721</v>
      </c>
      <c r="AG270">
        <f t="shared" si="127"/>
        <v>27.23498949556625</v>
      </c>
      <c r="AH270">
        <v>1747.3224196766621</v>
      </c>
      <c r="AI270">
        <v>1728.8767272727271</v>
      </c>
      <c r="AJ270">
        <v>1.721230456584024</v>
      </c>
      <c r="AK270">
        <v>64.07577277955869</v>
      </c>
      <c r="AL270">
        <f t="shared" si="128"/>
        <v>1.9662248834564009</v>
      </c>
      <c r="AM270">
        <v>33.998002995869491</v>
      </c>
      <c r="AN270">
        <v>34.785717482517477</v>
      </c>
      <c r="AO270">
        <v>1.0426751500866109E-4</v>
      </c>
      <c r="AP270">
        <v>91.892419978846732</v>
      </c>
      <c r="AQ270">
        <v>34</v>
      </c>
      <c r="AR270">
        <v>5</v>
      </c>
      <c r="AS270">
        <f t="shared" si="129"/>
        <v>1</v>
      </c>
      <c r="AT270">
        <f t="shared" si="130"/>
        <v>0</v>
      </c>
      <c r="AU270">
        <f t="shared" si="131"/>
        <v>47254.759910220972</v>
      </c>
      <c r="AV270">
        <f t="shared" si="132"/>
        <v>1199.9475</v>
      </c>
      <c r="AW270">
        <f t="shared" si="133"/>
        <v>1025.8811760939291</v>
      </c>
      <c r="AX270">
        <f t="shared" si="134"/>
        <v>0.85493838363255814</v>
      </c>
      <c r="AY270">
        <f t="shared" si="135"/>
        <v>0.18843108041083728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1670962122.2874999</v>
      </c>
      <c r="BF270">
        <v>1665.7149999999999</v>
      </c>
      <c r="BG270">
        <v>1688.11625</v>
      </c>
      <c r="BH270">
        <v>34.789250000000003</v>
      </c>
      <c r="BI270">
        <v>33.998137499999999</v>
      </c>
      <c r="BJ270">
        <v>1671.72</v>
      </c>
      <c r="BK270">
        <v>34.636837499999999</v>
      </c>
      <c r="BL270">
        <v>650.024</v>
      </c>
      <c r="BM270">
        <v>101.00262499999999</v>
      </c>
      <c r="BN270">
        <v>9.9959562500000002E-2</v>
      </c>
      <c r="BO270">
        <v>32.898562499999997</v>
      </c>
      <c r="BP270">
        <v>32.870975000000001</v>
      </c>
      <c r="BQ270">
        <v>999.9</v>
      </c>
      <c r="BR270">
        <v>0</v>
      </c>
      <c r="BS270">
        <v>0</v>
      </c>
      <c r="BT270">
        <v>8995.2350000000006</v>
      </c>
      <c r="BU270">
        <v>0</v>
      </c>
      <c r="BV270">
        <v>1058.2</v>
      </c>
      <c r="BW270">
        <v>-22.398875</v>
      </c>
      <c r="BX270">
        <v>1725.7550000000001</v>
      </c>
      <c r="BY270">
        <v>1747.5274999999999</v>
      </c>
      <c r="BZ270">
        <v>0.79109249999999998</v>
      </c>
      <c r="CA270">
        <v>1688.11625</v>
      </c>
      <c r="CB270">
        <v>33.998137499999999</v>
      </c>
      <c r="CC270">
        <v>3.5137987499999999</v>
      </c>
      <c r="CD270">
        <v>3.4338962500000001</v>
      </c>
      <c r="CE270">
        <v>26.686562500000001</v>
      </c>
      <c r="CF270">
        <v>26.296399999999998</v>
      </c>
      <c r="CG270">
        <v>1199.9475</v>
      </c>
      <c r="CH270">
        <v>0.49997212499999999</v>
      </c>
      <c r="CI270">
        <v>0.50002800000000003</v>
      </c>
      <c r="CJ270">
        <v>0</v>
      </c>
      <c r="CK270">
        <v>1671.08</v>
      </c>
      <c r="CL270">
        <v>4.9990899999999998</v>
      </c>
      <c r="CM270">
        <v>19127.3125</v>
      </c>
      <c r="CN270">
        <v>9557.3375000000015</v>
      </c>
      <c r="CO270">
        <v>43.875</v>
      </c>
      <c r="CP270">
        <v>45.851374999999997</v>
      </c>
      <c r="CQ270">
        <v>44.773249999999997</v>
      </c>
      <c r="CR270">
        <v>44.936999999999998</v>
      </c>
      <c r="CS270">
        <v>45.125</v>
      </c>
      <c r="CT270">
        <v>597.43875000000003</v>
      </c>
      <c r="CU270">
        <v>597.50874999999996</v>
      </c>
      <c r="CV270">
        <v>0</v>
      </c>
      <c r="CW270">
        <v>1670962156.5999999</v>
      </c>
      <c r="CX270">
        <v>0</v>
      </c>
      <c r="CY270">
        <v>1670954496.5999999</v>
      </c>
      <c r="CZ270" t="s">
        <v>356</v>
      </c>
      <c r="DA270">
        <v>1670954495.5999999</v>
      </c>
      <c r="DB270">
        <v>1670954496.5999999</v>
      </c>
      <c r="DC270">
        <v>16</v>
      </c>
      <c r="DD270">
        <v>-7.6999999999999999E-2</v>
      </c>
      <c r="DE270">
        <v>-1.0999999999999999E-2</v>
      </c>
      <c r="DF270">
        <v>-4.38</v>
      </c>
      <c r="DG270">
        <v>0.152</v>
      </c>
      <c r="DH270">
        <v>415</v>
      </c>
      <c r="DI270">
        <v>32</v>
      </c>
      <c r="DJ270">
        <v>0.4</v>
      </c>
      <c r="DK270">
        <v>0.41</v>
      </c>
      <c r="DL270">
        <v>-22.331410000000002</v>
      </c>
      <c r="DM270">
        <v>-6.0803752345180512E-2</v>
      </c>
      <c r="DN270">
        <v>9.5954491296655869E-2</v>
      </c>
      <c r="DO270">
        <v>1</v>
      </c>
      <c r="DP270">
        <v>0.78722892499999997</v>
      </c>
      <c r="DQ270">
        <v>5.0330600375233472E-2</v>
      </c>
      <c r="DR270">
        <v>5.2461963858947327E-3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3.2956400000000001</v>
      </c>
      <c r="EB270">
        <v>2.6248800000000001</v>
      </c>
      <c r="EC270">
        <v>0.25507400000000002</v>
      </c>
      <c r="ED270">
        <v>0.25494099999999997</v>
      </c>
      <c r="EE270">
        <v>0.14105799999999999</v>
      </c>
      <c r="EF270">
        <v>0.13739999999999999</v>
      </c>
      <c r="EG270">
        <v>22485.1</v>
      </c>
      <c r="EH270">
        <v>22876.6</v>
      </c>
      <c r="EI270">
        <v>28101.7</v>
      </c>
      <c r="EJ270">
        <v>29575.1</v>
      </c>
      <c r="EK270">
        <v>33220.1</v>
      </c>
      <c r="EL270">
        <v>35423</v>
      </c>
      <c r="EM270">
        <v>39663.5</v>
      </c>
      <c r="EN270">
        <v>42270</v>
      </c>
      <c r="EO270">
        <v>2.1503999999999999</v>
      </c>
      <c r="EP270">
        <v>2.1704500000000002</v>
      </c>
      <c r="EQ270">
        <v>0.125192</v>
      </c>
      <c r="ER270">
        <v>0</v>
      </c>
      <c r="ES270">
        <v>30.836200000000002</v>
      </c>
      <c r="ET270">
        <v>999.9</v>
      </c>
      <c r="EU270">
        <v>70.7</v>
      </c>
      <c r="EV270">
        <v>35.1</v>
      </c>
      <c r="EW270">
        <v>39.7575</v>
      </c>
      <c r="EX270">
        <v>57.636299999999999</v>
      </c>
      <c r="EY270">
        <v>-3.1450300000000002</v>
      </c>
      <c r="EZ270">
        <v>2</v>
      </c>
      <c r="FA270">
        <v>0.54849800000000004</v>
      </c>
      <c r="FB270">
        <v>0.37999500000000003</v>
      </c>
      <c r="FC270">
        <v>20.2712</v>
      </c>
      <c r="FD270">
        <v>5.2159399999999998</v>
      </c>
      <c r="FE270">
        <v>12.008800000000001</v>
      </c>
      <c r="FF270">
        <v>4.9852999999999996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1.86232</v>
      </c>
      <c r="FN270">
        <v>1.8643000000000001</v>
      </c>
      <c r="FO270">
        <v>1.8603499999999999</v>
      </c>
      <c r="FP270">
        <v>1.86111</v>
      </c>
      <c r="FQ270">
        <v>1.8602000000000001</v>
      </c>
      <c r="FR270">
        <v>1.86188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-6.01</v>
      </c>
      <c r="GH270">
        <v>0.1525</v>
      </c>
      <c r="GI270">
        <v>-3.43048097447471</v>
      </c>
      <c r="GJ270">
        <v>-2.7043828418459848E-3</v>
      </c>
      <c r="GK270">
        <v>1.1637646390227569E-6</v>
      </c>
      <c r="GL270">
        <v>-2.7935288173591201E-10</v>
      </c>
      <c r="GM270">
        <v>0.15243500000000409</v>
      </c>
      <c r="GN270">
        <v>0</v>
      </c>
      <c r="GO270">
        <v>0</v>
      </c>
      <c r="GP270">
        <v>0</v>
      </c>
      <c r="GQ270">
        <v>5</v>
      </c>
      <c r="GR270">
        <v>2087</v>
      </c>
      <c r="GS270">
        <v>4</v>
      </c>
      <c r="GT270">
        <v>31</v>
      </c>
      <c r="GU270">
        <v>127.2</v>
      </c>
      <c r="GV270">
        <v>127.1</v>
      </c>
      <c r="GW270">
        <v>4.21387</v>
      </c>
      <c r="GX270">
        <v>2.5</v>
      </c>
      <c r="GY270">
        <v>2.04834</v>
      </c>
      <c r="GZ270">
        <v>2.6184099999999999</v>
      </c>
      <c r="HA270">
        <v>2.1972700000000001</v>
      </c>
      <c r="HB270">
        <v>2.33887</v>
      </c>
      <c r="HC270">
        <v>40.553100000000001</v>
      </c>
      <c r="HD270">
        <v>13.1776</v>
      </c>
      <c r="HE270">
        <v>18</v>
      </c>
      <c r="HF270">
        <v>654.91099999999994</v>
      </c>
      <c r="HG270">
        <v>746.06899999999996</v>
      </c>
      <c r="HH270">
        <v>31.000699999999998</v>
      </c>
      <c r="HI270">
        <v>34.180199999999999</v>
      </c>
      <c r="HJ270">
        <v>29.999600000000001</v>
      </c>
      <c r="HK270">
        <v>34.057899999999997</v>
      </c>
      <c r="HL270">
        <v>34.043900000000001</v>
      </c>
      <c r="HM270">
        <v>84.269199999999998</v>
      </c>
      <c r="HN270">
        <v>18.738800000000001</v>
      </c>
      <c r="HO270">
        <v>100</v>
      </c>
      <c r="HP270">
        <v>31</v>
      </c>
      <c r="HQ270">
        <v>1701.69</v>
      </c>
      <c r="HR270">
        <v>34.008800000000001</v>
      </c>
      <c r="HS270">
        <v>99.017799999999994</v>
      </c>
      <c r="HT270">
        <v>98.023499999999999</v>
      </c>
    </row>
    <row r="271" spans="1:228" x14ac:dyDescent="0.2">
      <c r="A271">
        <v>256</v>
      </c>
      <c r="B271">
        <v>1670962128.5999999</v>
      </c>
      <c r="C271">
        <v>1018.599999904633</v>
      </c>
      <c r="D271" t="s">
        <v>871</v>
      </c>
      <c r="E271" t="s">
        <v>872</v>
      </c>
      <c r="F271">
        <v>4</v>
      </c>
      <c r="G271">
        <v>1670962126.5999999</v>
      </c>
      <c r="H271">
        <f t="shared" si="102"/>
        <v>1.9440831495854513E-3</v>
      </c>
      <c r="I271">
        <f t="shared" si="103"/>
        <v>1.9440831495854514</v>
      </c>
      <c r="J271">
        <f t="shared" si="104"/>
        <v>26.998511044157361</v>
      </c>
      <c r="K271">
        <f t="shared" si="105"/>
        <v>1672.935714285715</v>
      </c>
      <c r="L271">
        <f t="shared" si="106"/>
        <v>1293.7848910044893</v>
      </c>
      <c r="M271">
        <f t="shared" si="107"/>
        <v>130.80540608321022</v>
      </c>
      <c r="N271">
        <f t="shared" si="108"/>
        <v>169.13865433097641</v>
      </c>
      <c r="O271">
        <f t="shared" si="109"/>
        <v>0.12818922057052212</v>
      </c>
      <c r="P271">
        <f t="shared" si="110"/>
        <v>3.6792083195671648</v>
      </c>
      <c r="Q271">
        <f t="shared" si="111"/>
        <v>0.12575869670121773</v>
      </c>
      <c r="R271">
        <f t="shared" si="112"/>
        <v>7.8813719972142121E-2</v>
      </c>
      <c r="S271">
        <f t="shared" si="113"/>
        <v>226.11529637782758</v>
      </c>
      <c r="T271">
        <f t="shared" si="114"/>
        <v>33.553474309603352</v>
      </c>
      <c r="U271">
        <f t="shared" si="115"/>
        <v>32.863528571428567</v>
      </c>
      <c r="V271">
        <f t="shared" si="116"/>
        <v>5.013496041289347</v>
      </c>
      <c r="W271">
        <f t="shared" si="117"/>
        <v>70.047368468844056</v>
      </c>
      <c r="X271">
        <f t="shared" si="118"/>
        <v>3.5164946724765458</v>
      </c>
      <c r="Y271">
        <f t="shared" si="119"/>
        <v>5.0201667091043198</v>
      </c>
      <c r="Z271">
        <f t="shared" si="120"/>
        <v>1.4970013688128012</v>
      </c>
      <c r="AA271">
        <f t="shared" si="121"/>
        <v>-85.734066896718403</v>
      </c>
      <c r="AB271">
        <f t="shared" si="122"/>
        <v>4.6896429660014443</v>
      </c>
      <c r="AC271">
        <f t="shared" si="123"/>
        <v>0.29156141403544744</v>
      </c>
      <c r="AD271">
        <f t="shared" si="124"/>
        <v>145.36243386114606</v>
      </c>
      <c r="AE271">
        <f t="shared" si="125"/>
        <v>50.639697405001719</v>
      </c>
      <c r="AF271">
        <f t="shared" si="126"/>
        <v>1.9415676589994308</v>
      </c>
      <c r="AG271">
        <f t="shared" si="127"/>
        <v>26.998511044157361</v>
      </c>
      <c r="AH271">
        <v>1754.2713129330041</v>
      </c>
      <c r="AI271">
        <v>1735.837212121213</v>
      </c>
      <c r="AJ271">
        <v>1.743669865993033</v>
      </c>
      <c r="AK271">
        <v>64.07577277955869</v>
      </c>
      <c r="AL271">
        <f t="shared" si="128"/>
        <v>1.9440831495854514</v>
      </c>
      <c r="AM271">
        <v>34.000265384544328</v>
      </c>
      <c r="AN271">
        <v>34.780762237762261</v>
      </c>
      <c r="AO271">
        <v>-1.7599718372818439E-4</v>
      </c>
      <c r="AP271">
        <v>91.892419978846732</v>
      </c>
      <c r="AQ271">
        <v>34</v>
      </c>
      <c r="AR271">
        <v>5</v>
      </c>
      <c r="AS271">
        <f t="shared" si="129"/>
        <v>1</v>
      </c>
      <c r="AT271">
        <f t="shared" si="130"/>
        <v>0</v>
      </c>
      <c r="AU271">
        <f t="shared" si="131"/>
        <v>47331.706006257707</v>
      </c>
      <c r="AV271">
        <f t="shared" si="132"/>
        <v>1199.998571428571</v>
      </c>
      <c r="AW271">
        <f t="shared" si="133"/>
        <v>1025.9239421646771</v>
      </c>
      <c r="AX271">
        <f t="shared" si="134"/>
        <v>0.85493763625346486</v>
      </c>
      <c r="AY271">
        <f t="shared" si="135"/>
        <v>0.1884296379691873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1670962126.5999999</v>
      </c>
      <c r="BF271">
        <v>1672.935714285715</v>
      </c>
      <c r="BG271">
        <v>1695.321428571428</v>
      </c>
      <c r="BH271">
        <v>34.78134285714286</v>
      </c>
      <c r="BI271">
        <v>34.002842857142859</v>
      </c>
      <c r="BJ271">
        <v>1678.95</v>
      </c>
      <c r="BK271">
        <v>34.628914285714288</v>
      </c>
      <c r="BL271">
        <v>649.95514285714296</v>
      </c>
      <c r="BM271">
        <v>101.003</v>
      </c>
      <c r="BN271">
        <v>9.990125714285715E-2</v>
      </c>
      <c r="BO271">
        <v>32.887171428571428</v>
      </c>
      <c r="BP271">
        <v>32.863528571428567</v>
      </c>
      <c r="BQ271">
        <v>999.89999999999986</v>
      </c>
      <c r="BR271">
        <v>0</v>
      </c>
      <c r="BS271">
        <v>0</v>
      </c>
      <c r="BT271">
        <v>9009.7342857142849</v>
      </c>
      <c r="BU271">
        <v>0</v>
      </c>
      <c r="BV271">
        <v>1044.975714285714</v>
      </c>
      <c r="BW271">
        <v>-22.38485714285714</v>
      </c>
      <c r="BX271">
        <v>1733.222857142857</v>
      </c>
      <c r="BY271">
        <v>1754.995714285714</v>
      </c>
      <c r="BZ271">
        <v>0.77851199999999998</v>
      </c>
      <c r="CA271">
        <v>1695.321428571428</v>
      </c>
      <c r="CB271">
        <v>34.002842857142859</v>
      </c>
      <c r="CC271">
        <v>3.5130214285714292</v>
      </c>
      <c r="CD271">
        <v>3.4343914285714292</v>
      </c>
      <c r="CE271">
        <v>26.682814285714279</v>
      </c>
      <c r="CF271">
        <v>26.298828571428569</v>
      </c>
      <c r="CG271">
        <v>1199.998571428571</v>
      </c>
      <c r="CH271">
        <v>0.49999814285714278</v>
      </c>
      <c r="CI271">
        <v>0.50000185714285705</v>
      </c>
      <c r="CJ271">
        <v>0</v>
      </c>
      <c r="CK271">
        <v>1672.267142857143</v>
      </c>
      <c r="CL271">
        <v>4.9990899999999998</v>
      </c>
      <c r="CM271">
        <v>19137.557142857149</v>
      </c>
      <c r="CN271">
        <v>9557.8385714285705</v>
      </c>
      <c r="CO271">
        <v>43.901571428571437</v>
      </c>
      <c r="CP271">
        <v>45.875</v>
      </c>
      <c r="CQ271">
        <v>44.75</v>
      </c>
      <c r="CR271">
        <v>44.936999999999998</v>
      </c>
      <c r="CS271">
        <v>45.125</v>
      </c>
      <c r="CT271">
        <v>597.49428571428575</v>
      </c>
      <c r="CU271">
        <v>597.50428571428563</v>
      </c>
      <c r="CV271">
        <v>0</v>
      </c>
      <c r="CW271">
        <v>1670962160.8</v>
      </c>
      <c r="CX271">
        <v>0</v>
      </c>
      <c r="CY271">
        <v>1670954496.5999999</v>
      </c>
      <c r="CZ271" t="s">
        <v>356</v>
      </c>
      <c r="DA271">
        <v>1670954495.5999999</v>
      </c>
      <c r="DB271">
        <v>1670954496.5999999</v>
      </c>
      <c r="DC271">
        <v>16</v>
      </c>
      <c r="DD271">
        <v>-7.6999999999999999E-2</v>
      </c>
      <c r="DE271">
        <v>-1.0999999999999999E-2</v>
      </c>
      <c r="DF271">
        <v>-4.38</v>
      </c>
      <c r="DG271">
        <v>0.152</v>
      </c>
      <c r="DH271">
        <v>415</v>
      </c>
      <c r="DI271">
        <v>32</v>
      </c>
      <c r="DJ271">
        <v>0.4</v>
      </c>
      <c r="DK271">
        <v>0.41</v>
      </c>
      <c r="DL271">
        <v>-22.345314999999999</v>
      </c>
      <c r="DM271">
        <v>-0.40889606003751128</v>
      </c>
      <c r="DN271">
        <v>0.1016121536775991</v>
      </c>
      <c r="DO271">
        <v>0</v>
      </c>
      <c r="DP271">
        <v>0.78776407500000001</v>
      </c>
      <c r="DQ271">
        <v>-1.2008217636039599E-3</v>
      </c>
      <c r="DR271">
        <v>4.8381204118309214E-3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368</v>
      </c>
      <c r="EA271">
        <v>3.2957900000000002</v>
      </c>
      <c r="EB271">
        <v>2.6257000000000001</v>
      </c>
      <c r="EC271">
        <v>0.25567200000000001</v>
      </c>
      <c r="ED271">
        <v>0.25552999999999998</v>
      </c>
      <c r="EE271">
        <v>0.141042</v>
      </c>
      <c r="EF271">
        <v>0.13741100000000001</v>
      </c>
      <c r="EG271">
        <v>22466.799999999999</v>
      </c>
      <c r="EH271">
        <v>22859</v>
      </c>
      <c r="EI271">
        <v>28101.5</v>
      </c>
      <c r="EJ271">
        <v>29575.9</v>
      </c>
      <c r="EK271">
        <v>33220.5</v>
      </c>
      <c r="EL271">
        <v>35423.5</v>
      </c>
      <c r="EM271">
        <v>39663.1</v>
      </c>
      <c r="EN271">
        <v>42271.1</v>
      </c>
      <c r="EO271">
        <v>2.1502300000000001</v>
      </c>
      <c r="EP271">
        <v>2.17048</v>
      </c>
      <c r="EQ271">
        <v>0.124626</v>
      </c>
      <c r="ER271">
        <v>0</v>
      </c>
      <c r="ES271">
        <v>30.8399</v>
      </c>
      <c r="ET271">
        <v>999.9</v>
      </c>
      <c r="EU271">
        <v>70.7</v>
      </c>
      <c r="EV271">
        <v>35.1</v>
      </c>
      <c r="EW271">
        <v>39.756599999999999</v>
      </c>
      <c r="EX271">
        <v>57.636299999999999</v>
      </c>
      <c r="EY271">
        <v>-3.2171500000000002</v>
      </c>
      <c r="EZ271">
        <v>2</v>
      </c>
      <c r="FA271">
        <v>0.54809200000000002</v>
      </c>
      <c r="FB271">
        <v>0.38137300000000002</v>
      </c>
      <c r="FC271">
        <v>20.271100000000001</v>
      </c>
      <c r="FD271">
        <v>5.2165400000000002</v>
      </c>
      <c r="FE271">
        <v>12.007300000000001</v>
      </c>
      <c r="FF271">
        <v>4.9863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1.8623099999999999</v>
      </c>
      <c r="FN271">
        <v>1.8643099999999999</v>
      </c>
      <c r="FO271">
        <v>1.8603499999999999</v>
      </c>
      <c r="FP271">
        <v>1.86111</v>
      </c>
      <c r="FQ271">
        <v>1.8602000000000001</v>
      </c>
      <c r="FR271">
        <v>1.86191</v>
      </c>
      <c r="FS271">
        <v>1.8585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-6.02</v>
      </c>
      <c r="GH271">
        <v>0.15240000000000001</v>
      </c>
      <c r="GI271">
        <v>-3.43048097447471</v>
      </c>
      <c r="GJ271">
        <v>-2.7043828418459848E-3</v>
      </c>
      <c r="GK271">
        <v>1.1637646390227569E-6</v>
      </c>
      <c r="GL271">
        <v>-2.7935288173591201E-10</v>
      </c>
      <c r="GM271">
        <v>0.15243500000000409</v>
      </c>
      <c r="GN271">
        <v>0</v>
      </c>
      <c r="GO271">
        <v>0</v>
      </c>
      <c r="GP271">
        <v>0</v>
      </c>
      <c r="GQ271">
        <v>5</v>
      </c>
      <c r="GR271">
        <v>2087</v>
      </c>
      <c r="GS271">
        <v>4</v>
      </c>
      <c r="GT271">
        <v>31</v>
      </c>
      <c r="GU271">
        <v>127.2</v>
      </c>
      <c r="GV271">
        <v>127.2</v>
      </c>
      <c r="GW271">
        <v>4.22607</v>
      </c>
      <c r="GX271">
        <v>2.5109900000000001</v>
      </c>
      <c r="GY271">
        <v>2.04834</v>
      </c>
      <c r="GZ271">
        <v>2.6171899999999999</v>
      </c>
      <c r="HA271">
        <v>2.1972700000000001</v>
      </c>
      <c r="HB271">
        <v>2.2888199999999999</v>
      </c>
      <c r="HC271">
        <v>40.553100000000001</v>
      </c>
      <c r="HD271">
        <v>13.1952</v>
      </c>
      <c r="HE271">
        <v>18</v>
      </c>
      <c r="HF271">
        <v>654.75300000000004</v>
      </c>
      <c r="HG271">
        <v>746.09299999999996</v>
      </c>
      <c r="HH271">
        <v>31.000499999999999</v>
      </c>
      <c r="HI271">
        <v>34.176299999999998</v>
      </c>
      <c r="HJ271">
        <v>29.999600000000001</v>
      </c>
      <c r="HK271">
        <v>34.056100000000001</v>
      </c>
      <c r="HL271">
        <v>34.043900000000001</v>
      </c>
      <c r="HM271">
        <v>84.5197</v>
      </c>
      <c r="HN271">
        <v>18.738800000000001</v>
      </c>
      <c r="HO271">
        <v>100</v>
      </c>
      <c r="HP271">
        <v>31</v>
      </c>
      <c r="HQ271">
        <v>1708.37</v>
      </c>
      <c r="HR271">
        <v>34.008800000000001</v>
      </c>
      <c r="HS271">
        <v>99.016999999999996</v>
      </c>
      <c r="HT271">
        <v>98.0261</v>
      </c>
    </row>
    <row r="272" spans="1:228" x14ac:dyDescent="0.2">
      <c r="A272">
        <v>257</v>
      </c>
      <c r="B272">
        <v>1670962132.5999999</v>
      </c>
      <c r="C272">
        <v>1022.599999904633</v>
      </c>
      <c r="D272" t="s">
        <v>873</v>
      </c>
      <c r="E272" t="s">
        <v>874</v>
      </c>
      <c r="F272">
        <v>4</v>
      </c>
      <c r="G272">
        <v>1670962130.2874999</v>
      </c>
      <c r="H272">
        <f t="shared" ref="H272:H335" si="136">(I272)/1000</f>
        <v>1.9125724790333939E-3</v>
      </c>
      <c r="I272">
        <f t="shared" ref="I272:I335" si="137">IF(BD272, AL272, AF272)</f>
        <v>1.9125724790333938</v>
      </c>
      <c r="J272">
        <f t="shared" ref="J272:J335" si="138">IF(BD272, AG272, AE272)</f>
        <v>28.091016454400162</v>
      </c>
      <c r="K272">
        <f t="shared" ref="K272:K335" si="139">BF272 - IF(AS272&gt;1, J272*AZ272*100/(AU272*BT272), 0)</f>
        <v>1679.0037500000001</v>
      </c>
      <c r="L272">
        <f t="shared" ref="L272:L335" si="140">((R272-H272/2)*K272-J272)/(R272+H272/2)</f>
        <v>1280.1914422727277</v>
      </c>
      <c r="M272">
        <f t="shared" ref="M272:M335" si="141">L272*(BM272+BN272)/1000</f>
        <v>129.43141010820923</v>
      </c>
      <c r="N272">
        <f t="shared" ref="N272:N335" si="142">(BF272 - IF(AS272&gt;1, J272*AZ272*100/(AU272*BT272), 0))*(BM272+BN272)/1000</f>
        <v>169.75259774715394</v>
      </c>
      <c r="O272">
        <f t="shared" ref="O272:O335" si="143">2/((1/Q272-1/P272)+SIGN(Q272)*SQRT((1/Q272-1/P272)*(1/Q272-1/P272) + 4*BA272/((BA272+1)*(BA272+1))*(2*1/Q272*1/P272-1/P272*1/P272)))</f>
        <v>0.12607098387304549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3.6796048337761817</v>
      </c>
      <c r="Q272">
        <f t="shared" ref="Q272:Q335" si="145">H272*(1000-(1000*0.61365*EXP(17.502*U272/(240.97+U272))/(BM272+BN272)+BH272)/2)/(1000*0.61365*EXP(17.502*U272/(240.97+U272))/(BM272+BN272)-BH272)</f>
        <v>0.12371957591811628</v>
      </c>
      <c r="R272">
        <f t="shared" ref="R272:R335" si="146">1/((BA272+1)/(O272/1.6)+1/(P272/1.37)) + BA272/((BA272+1)/(O272/1.6) + BA272/(P272/1.37))</f>
        <v>7.7532346664586319E-2</v>
      </c>
      <c r="S272">
        <f t="shared" ref="S272:S335" si="147">(AV272*AY272)</f>
        <v>226.11059773513281</v>
      </c>
      <c r="T272">
        <f t="shared" ref="T272:T335" si="148">(BO272+(S272+2*0.95*0.0000000567*(((BO272+$B$6)+273)^4-(BO272+273)^4)-44100*H272)/(1.84*29.3*P272+8*0.95*0.0000000567*(BO272+273)^3))</f>
        <v>33.547600266904553</v>
      </c>
      <c r="U272">
        <f t="shared" ref="U272:U335" si="149">($C$6*BP272+$D$6*BQ272+$E$6*T272)</f>
        <v>32.861337499999998</v>
      </c>
      <c r="V272">
        <f t="shared" ref="V272:V335" si="150">0.61365*EXP(17.502*U272/(240.97+U272))</f>
        <v>5.012878236403175</v>
      </c>
      <c r="W272">
        <f t="shared" ref="W272:W335" si="151">(X272/Y272*100)</f>
        <v>70.083394256599902</v>
      </c>
      <c r="X272">
        <f t="shared" ref="X272:X335" si="152">BH272*(BM272+BN272)/1000</f>
        <v>3.5158538111096989</v>
      </c>
      <c r="Y272">
        <f t="shared" ref="Y272:Y335" si="153">0.61365*EXP(17.502*BO272/(240.97+BO272))</f>
        <v>5.0166717071906142</v>
      </c>
      <c r="Z272">
        <f t="shared" ref="Z272:Z335" si="154">(V272-BH272*(BM272+BN272)/1000)</f>
        <v>1.4970244252934761</v>
      </c>
      <c r="AA272">
        <f t="shared" ref="AA272:AA335" si="155">(-H272*44100)</f>
        <v>-84.344446325372672</v>
      </c>
      <c r="AB272">
        <f t="shared" ref="AB272:AB335" si="156">2*29.3*P272*0.92*(BO272-U272)</f>
        <v>2.6681418104901558</v>
      </c>
      <c r="AC272">
        <f t="shared" ref="AC272:AC335" si="157">2*0.95*0.0000000567*(((BO272+$B$6)+273)^4-(U272+273)^4)</f>
        <v>0.16585223637569199</v>
      </c>
      <c r="AD272">
        <f t="shared" ref="AD272:AD335" si="158">S272+AC272+AA272+AB272</f>
        <v>144.600145456626</v>
      </c>
      <c r="AE272">
        <f t="shared" ref="AE272:AE335" si="159">BL272*AS272*(BG272-BF272*(1000-AS272*BI272)/(1000-AS272*BH272))/(100*AZ272)</f>
        <v>51.080983997459157</v>
      </c>
      <c r="AF272">
        <f t="shared" ref="AF272:AF335" si="160">1000*BL272*AS272*(BH272-BI272)/(100*AZ272*(1000-AS272*BH272))</f>
        <v>1.9268595960515564</v>
      </c>
      <c r="AG272">
        <f t="shared" ref="AG272:AG335" si="161">(AH272 - AI272 - BM272*1000/(8.314*(BO272+273.15)) * AK272/BL272 * AJ272) * BL272/(100*AZ272) * (1000 - BI272)/1000</f>
        <v>28.091016454400162</v>
      </c>
      <c r="AH272">
        <v>1761.277363682309</v>
      </c>
      <c r="AI272">
        <v>1742.56593939394</v>
      </c>
      <c r="AJ272">
        <v>1.694925261594072</v>
      </c>
      <c r="AK272">
        <v>64.07577277955869</v>
      </c>
      <c r="AL272">
        <f t="shared" ref="AL272:AL335" si="162">(AN272 - AM272 + BM272*1000/(8.314*(BO272+273.15)) * AP272/BL272 * AO272) * BL272/(100*AZ272) * 1000/(1000 - AN272)</f>
        <v>1.9125724790333938</v>
      </c>
      <c r="AM272">
        <v>34.003485579422573</v>
      </c>
      <c r="AN272">
        <v>34.770895804195817</v>
      </c>
      <c r="AO272">
        <v>-1.0871115189152939E-4</v>
      </c>
      <c r="AP272">
        <v>91.892419978846732</v>
      </c>
      <c r="AQ272">
        <v>34</v>
      </c>
      <c r="AR272">
        <v>5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47340.712622801235</v>
      </c>
      <c r="AV272">
        <f t="shared" ref="AV272:AV335" si="166">$B$10*BU272+$C$10*BV272+$F$10*CG272*(1-CJ272)</f>
        <v>1199.9725000000001</v>
      </c>
      <c r="AW272">
        <f t="shared" ref="AW272:AW335" si="167">AV272*AX272</f>
        <v>1025.901763593333</v>
      </c>
      <c r="AX272">
        <f t="shared" ref="AX272:AX335" si="168">($B$10*$D$8+$C$10*$D$8+$F$10*((CT272+CL272)/MAX(CT272+CL272+CU272, 0.1)*$I$8+CU272/MAX(CT272+CL272+CU272, 0.1)*$J$8))/($B$10+$C$10+$F$10)</f>
        <v>0.85493772865072581</v>
      </c>
      <c r="AY272">
        <f t="shared" ref="AY272:AY335" si="169">($B$10*$K$8+$C$10*$K$8+$F$10*((CT272+CL272)/MAX(CT272+CL272+CU272, 0.1)*$P$8+CU272/MAX(CT272+CL272+CU272, 0.1)*$Q$8))/($B$10+$C$10+$F$10)</f>
        <v>0.18842981629590078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1670962130.2874999</v>
      </c>
      <c r="BF272">
        <v>1679.0037500000001</v>
      </c>
      <c r="BG272">
        <v>1701.5650000000001</v>
      </c>
      <c r="BH272">
        <v>34.774912499999999</v>
      </c>
      <c r="BI272">
        <v>34.002387499999998</v>
      </c>
      <c r="BJ272">
        <v>1685.0237500000001</v>
      </c>
      <c r="BK272">
        <v>34.622450000000001</v>
      </c>
      <c r="BL272">
        <v>650.02475000000004</v>
      </c>
      <c r="BM272">
        <v>101.003125</v>
      </c>
      <c r="BN272">
        <v>0.100042725</v>
      </c>
      <c r="BO272">
        <v>32.874787499999996</v>
      </c>
      <c r="BP272">
        <v>32.861337499999998</v>
      </c>
      <c r="BQ272">
        <v>999.9</v>
      </c>
      <c r="BR272">
        <v>0</v>
      </c>
      <c r="BS272">
        <v>0</v>
      </c>
      <c r="BT272">
        <v>9011.09375</v>
      </c>
      <c r="BU272">
        <v>0</v>
      </c>
      <c r="BV272">
        <v>1034.8125</v>
      </c>
      <c r="BW272">
        <v>-22.559762500000001</v>
      </c>
      <c r="BX272">
        <v>1739.4949999999999</v>
      </c>
      <c r="BY272">
        <v>1761.4575</v>
      </c>
      <c r="BZ272">
        <v>0.77252287499999994</v>
      </c>
      <c r="CA272">
        <v>1701.5650000000001</v>
      </c>
      <c r="CB272">
        <v>34.002387499999998</v>
      </c>
      <c r="CC272">
        <v>3.5123737500000001</v>
      </c>
      <c r="CD272">
        <v>3.4343474999999999</v>
      </c>
      <c r="CE272">
        <v>26.6796875</v>
      </c>
      <c r="CF272">
        <v>26.298637500000002</v>
      </c>
      <c r="CG272">
        <v>1199.9725000000001</v>
      </c>
      <c r="CH272">
        <v>0.49999424999999997</v>
      </c>
      <c r="CI272">
        <v>0.50000575000000014</v>
      </c>
      <c r="CJ272">
        <v>0</v>
      </c>
      <c r="CK272">
        <v>1673.0550000000001</v>
      </c>
      <c r="CL272">
        <v>4.9990899999999998</v>
      </c>
      <c r="CM272">
        <v>19144.9375</v>
      </c>
      <c r="CN272">
        <v>9557.625</v>
      </c>
      <c r="CO272">
        <v>43.890500000000003</v>
      </c>
      <c r="CP272">
        <v>45.851374999999997</v>
      </c>
      <c r="CQ272">
        <v>44.75</v>
      </c>
      <c r="CR272">
        <v>44.936999999999998</v>
      </c>
      <c r="CS272">
        <v>45.125</v>
      </c>
      <c r="CT272">
        <v>597.47749999999996</v>
      </c>
      <c r="CU272">
        <v>597.495</v>
      </c>
      <c r="CV272">
        <v>0</v>
      </c>
      <c r="CW272">
        <v>1670962165</v>
      </c>
      <c r="CX272">
        <v>0</v>
      </c>
      <c r="CY272">
        <v>1670954496.5999999</v>
      </c>
      <c r="CZ272" t="s">
        <v>356</v>
      </c>
      <c r="DA272">
        <v>1670954495.5999999</v>
      </c>
      <c r="DB272">
        <v>1670954496.5999999</v>
      </c>
      <c r="DC272">
        <v>16</v>
      </c>
      <c r="DD272">
        <v>-7.6999999999999999E-2</v>
      </c>
      <c r="DE272">
        <v>-1.0999999999999999E-2</v>
      </c>
      <c r="DF272">
        <v>-4.38</v>
      </c>
      <c r="DG272">
        <v>0.152</v>
      </c>
      <c r="DH272">
        <v>415</v>
      </c>
      <c r="DI272">
        <v>32</v>
      </c>
      <c r="DJ272">
        <v>0.4</v>
      </c>
      <c r="DK272">
        <v>0.41</v>
      </c>
      <c r="DL272">
        <v>-22.379982500000001</v>
      </c>
      <c r="DM272">
        <v>-0.84461425891179565</v>
      </c>
      <c r="DN272">
        <v>0.1149089376147478</v>
      </c>
      <c r="DO272">
        <v>0</v>
      </c>
      <c r="DP272">
        <v>0.785830425</v>
      </c>
      <c r="DQ272">
        <v>-5.9754067542215378E-2</v>
      </c>
      <c r="DR272">
        <v>7.2637957669785137E-3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368</v>
      </c>
      <c r="EA272">
        <v>3.2955999999999999</v>
      </c>
      <c r="EB272">
        <v>2.6251799999999998</v>
      </c>
      <c r="EC272">
        <v>0.25625700000000001</v>
      </c>
      <c r="ED272">
        <v>0.25612000000000001</v>
      </c>
      <c r="EE272">
        <v>0.14102100000000001</v>
      </c>
      <c r="EF272">
        <v>0.137405</v>
      </c>
      <c r="EG272">
        <v>22449.7</v>
      </c>
      <c r="EH272">
        <v>22840.6</v>
      </c>
      <c r="EI272">
        <v>28102.3</v>
      </c>
      <c r="EJ272">
        <v>29575.599999999999</v>
      </c>
      <c r="EK272">
        <v>33222.400000000001</v>
      </c>
      <c r="EL272">
        <v>35423.4</v>
      </c>
      <c r="EM272">
        <v>39664.5</v>
      </c>
      <c r="EN272">
        <v>42270.6</v>
      </c>
      <c r="EO272">
        <v>2.15055</v>
      </c>
      <c r="EP272">
        <v>2.17062</v>
      </c>
      <c r="EQ272">
        <v>0.12370200000000001</v>
      </c>
      <c r="ER272">
        <v>0</v>
      </c>
      <c r="ES272">
        <v>30.840499999999999</v>
      </c>
      <c r="ET272">
        <v>999.9</v>
      </c>
      <c r="EU272">
        <v>70.7</v>
      </c>
      <c r="EV272">
        <v>35.1</v>
      </c>
      <c r="EW272">
        <v>39.755000000000003</v>
      </c>
      <c r="EX272">
        <v>57.726300000000002</v>
      </c>
      <c r="EY272">
        <v>-3.0328499999999998</v>
      </c>
      <c r="EZ272">
        <v>2</v>
      </c>
      <c r="FA272">
        <v>0.54793999999999998</v>
      </c>
      <c r="FB272">
        <v>0.38160899999999998</v>
      </c>
      <c r="FC272">
        <v>20.271100000000001</v>
      </c>
      <c r="FD272">
        <v>5.2160900000000003</v>
      </c>
      <c r="FE272">
        <v>12.006399999999999</v>
      </c>
      <c r="FF272">
        <v>4.9860499999999996</v>
      </c>
      <c r="FG272">
        <v>3.2844500000000001</v>
      </c>
      <c r="FH272">
        <v>9999</v>
      </c>
      <c r="FI272">
        <v>9999</v>
      </c>
      <c r="FJ272">
        <v>9999</v>
      </c>
      <c r="FK272">
        <v>999.9</v>
      </c>
      <c r="FL272">
        <v>1.86585</v>
      </c>
      <c r="FM272">
        <v>1.86229</v>
      </c>
      <c r="FN272">
        <v>1.8643099999999999</v>
      </c>
      <c r="FO272">
        <v>1.8603499999999999</v>
      </c>
      <c r="FP272">
        <v>1.86111</v>
      </c>
      <c r="FQ272">
        <v>1.8602000000000001</v>
      </c>
      <c r="FR272">
        <v>1.8619000000000001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-6.02</v>
      </c>
      <c r="GH272">
        <v>0.15240000000000001</v>
      </c>
      <c r="GI272">
        <v>-3.43048097447471</v>
      </c>
      <c r="GJ272">
        <v>-2.7043828418459848E-3</v>
      </c>
      <c r="GK272">
        <v>1.1637646390227569E-6</v>
      </c>
      <c r="GL272">
        <v>-2.7935288173591201E-10</v>
      </c>
      <c r="GM272">
        <v>0.15243500000000409</v>
      </c>
      <c r="GN272">
        <v>0</v>
      </c>
      <c r="GO272">
        <v>0</v>
      </c>
      <c r="GP272">
        <v>0</v>
      </c>
      <c r="GQ272">
        <v>5</v>
      </c>
      <c r="GR272">
        <v>2087</v>
      </c>
      <c r="GS272">
        <v>4</v>
      </c>
      <c r="GT272">
        <v>31</v>
      </c>
      <c r="GU272">
        <v>127.3</v>
      </c>
      <c r="GV272">
        <v>127.3</v>
      </c>
      <c r="GW272">
        <v>4.2394999999999996</v>
      </c>
      <c r="GX272">
        <v>2.50244</v>
      </c>
      <c r="GY272">
        <v>2.04834</v>
      </c>
      <c r="GZ272">
        <v>2.6171899999999999</v>
      </c>
      <c r="HA272">
        <v>2.1972700000000001</v>
      </c>
      <c r="HB272">
        <v>2.35107</v>
      </c>
      <c r="HC272">
        <v>40.553100000000001</v>
      </c>
      <c r="HD272">
        <v>13.221399999999999</v>
      </c>
      <c r="HE272">
        <v>18</v>
      </c>
      <c r="HF272">
        <v>655.00599999999997</v>
      </c>
      <c r="HG272">
        <v>746.22500000000002</v>
      </c>
      <c r="HH272">
        <v>31.0002</v>
      </c>
      <c r="HI272">
        <v>34.173999999999999</v>
      </c>
      <c r="HJ272">
        <v>29.999700000000001</v>
      </c>
      <c r="HK272">
        <v>34.055599999999998</v>
      </c>
      <c r="HL272">
        <v>34.042700000000004</v>
      </c>
      <c r="HM272">
        <v>84.777299999999997</v>
      </c>
      <c r="HN272">
        <v>18.738800000000001</v>
      </c>
      <c r="HO272">
        <v>100</v>
      </c>
      <c r="HP272">
        <v>31</v>
      </c>
      <c r="HQ272">
        <v>1715.04</v>
      </c>
      <c r="HR272">
        <v>34.008800000000001</v>
      </c>
      <c r="HS272">
        <v>99.020099999999999</v>
      </c>
      <c r="HT272">
        <v>98.024900000000002</v>
      </c>
    </row>
    <row r="273" spans="1:228" x14ac:dyDescent="0.2">
      <c r="A273">
        <v>258</v>
      </c>
      <c r="B273">
        <v>1670962136.0999999</v>
      </c>
      <c r="C273">
        <v>1026.099999904633</v>
      </c>
      <c r="D273" t="s">
        <v>875</v>
      </c>
      <c r="E273" t="s">
        <v>876</v>
      </c>
      <c r="F273">
        <v>4</v>
      </c>
      <c r="G273">
        <v>1670962133.7249999</v>
      </c>
      <c r="H273">
        <f t="shared" si="136"/>
        <v>1.9085164650764134E-3</v>
      </c>
      <c r="I273">
        <f t="shared" si="137"/>
        <v>1.9085164650764135</v>
      </c>
      <c r="J273">
        <f t="shared" si="138"/>
        <v>27.423344940786432</v>
      </c>
      <c r="K273">
        <f t="shared" si="139"/>
        <v>1684.75875</v>
      </c>
      <c r="L273">
        <f t="shared" si="140"/>
        <v>1295.1962454999605</v>
      </c>
      <c r="M273">
        <f t="shared" si="141"/>
        <v>130.94897851780115</v>
      </c>
      <c r="N273">
        <f t="shared" si="142"/>
        <v>170.33514274608376</v>
      </c>
      <c r="O273">
        <f t="shared" si="143"/>
        <v>0.12634295266995607</v>
      </c>
      <c r="P273">
        <f t="shared" si="144"/>
        <v>3.6734223494543023</v>
      </c>
      <c r="Q273">
        <f t="shared" si="145"/>
        <v>0.12397759674115549</v>
      </c>
      <c r="R273">
        <f t="shared" si="146"/>
        <v>7.7694827346589695E-2</v>
      </c>
      <c r="S273">
        <f t="shared" si="147"/>
        <v>226.10445036065096</v>
      </c>
      <c r="T273">
        <f t="shared" si="148"/>
        <v>33.536592287620707</v>
      </c>
      <c r="U273">
        <f t="shared" si="149"/>
        <v>32.837412499999999</v>
      </c>
      <c r="V273">
        <f t="shared" si="150"/>
        <v>5.0061365396973789</v>
      </c>
      <c r="W273">
        <f t="shared" si="151"/>
        <v>70.123882679293303</v>
      </c>
      <c r="X273">
        <f t="shared" si="152"/>
        <v>3.5153335975271247</v>
      </c>
      <c r="Y273">
        <f t="shared" si="153"/>
        <v>5.0130333107826592</v>
      </c>
      <c r="Z273">
        <f t="shared" si="154"/>
        <v>1.4908029421702542</v>
      </c>
      <c r="AA273">
        <f t="shared" si="155"/>
        <v>-84.165576109869832</v>
      </c>
      <c r="AB273">
        <f t="shared" si="156"/>
        <v>4.8470668310976981</v>
      </c>
      <c r="AC273">
        <f t="shared" si="157"/>
        <v>0.30174724658162344</v>
      </c>
      <c r="AD273">
        <f t="shared" si="158"/>
        <v>147.08768832846042</v>
      </c>
      <c r="AE273">
        <f t="shared" si="159"/>
        <v>51.065014117293806</v>
      </c>
      <c r="AF273">
        <f t="shared" si="160"/>
        <v>1.9154755734743134</v>
      </c>
      <c r="AG273">
        <f t="shared" si="161"/>
        <v>27.423344940786432</v>
      </c>
      <c r="AH273">
        <v>1767.3137268119431</v>
      </c>
      <c r="AI273">
        <v>1748.712181818182</v>
      </c>
      <c r="AJ273">
        <v>1.739606036753254</v>
      </c>
      <c r="AK273">
        <v>64.07577277955869</v>
      </c>
      <c r="AL273">
        <f t="shared" si="162"/>
        <v>1.9085164650764135</v>
      </c>
      <c r="AM273">
        <v>34.001735535069891</v>
      </c>
      <c r="AN273">
        <v>34.76733986013987</v>
      </c>
      <c r="AO273">
        <v>-6.1093927035400341E-5</v>
      </c>
      <c r="AP273">
        <v>91.892419978846732</v>
      </c>
      <c r="AQ273">
        <v>34</v>
      </c>
      <c r="AR273">
        <v>5</v>
      </c>
      <c r="AS273">
        <f t="shared" si="163"/>
        <v>1</v>
      </c>
      <c r="AT273">
        <f t="shared" si="164"/>
        <v>0</v>
      </c>
      <c r="AU273">
        <f t="shared" si="165"/>
        <v>47232.18337848111</v>
      </c>
      <c r="AV273">
        <f t="shared" si="166"/>
        <v>1199.93625</v>
      </c>
      <c r="AW273">
        <f t="shared" si="167"/>
        <v>1025.8711260936016</v>
      </c>
      <c r="AX273">
        <f t="shared" si="168"/>
        <v>0.8549380236605082</v>
      </c>
      <c r="AY273">
        <f t="shared" si="169"/>
        <v>0.1884303856647809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1670962133.7249999</v>
      </c>
      <c r="BF273">
        <v>1684.75875</v>
      </c>
      <c r="BG273">
        <v>1707.3125</v>
      </c>
      <c r="BH273">
        <v>34.769624999999998</v>
      </c>
      <c r="BI273">
        <v>34.001575000000003</v>
      </c>
      <c r="BJ273">
        <v>1690.7850000000001</v>
      </c>
      <c r="BK273">
        <v>34.6171875</v>
      </c>
      <c r="BL273">
        <v>649.95287499999995</v>
      </c>
      <c r="BM273">
        <v>101.003625</v>
      </c>
      <c r="BN273">
        <v>9.9955999999999989E-2</v>
      </c>
      <c r="BO273">
        <v>32.861887499999987</v>
      </c>
      <c r="BP273">
        <v>32.837412499999999</v>
      </c>
      <c r="BQ273">
        <v>999.9</v>
      </c>
      <c r="BR273">
        <v>0</v>
      </c>
      <c r="BS273">
        <v>0</v>
      </c>
      <c r="BT273">
        <v>8989.6875</v>
      </c>
      <c r="BU273">
        <v>0</v>
      </c>
      <c r="BV273">
        <v>1029.8262500000001</v>
      </c>
      <c r="BW273">
        <v>-22.553262499999999</v>
      </c>
      <c r="BX273">
        <v>1745.4475</v>
      </c>
      <c r="BY273">
        <v>1767.405</v>
      </c>
      <c r="BZ273">
        <v>0.76803474999999999</v>
      </c>
      <c r="CA273">
        <v>1707.3125</v>
      </c>
      <c r="CB273">
        <v>34.001575000000003</v>
      </c>
      <c r="CC273">
        <v>3.5118562500000001</v>
      </c>
      <c r="CD273">
        <v>3.4342837500000001</v>
      </c>
      <c r="CE273">
        <v>26.677187499999999</v>
      </c>
      <c r="CF273">
        <v>26.298324999999998</v>
      </c>
      <c r="CG273">
        <v>1199.93625</v>
      </c>
      <c r="CH273">
        <v>0.49998374999999989</v>
      </c>
      <c r="CI273">
        <v>0.50001624999999994</v>
      </c>
      <c r="CJ273">
        <v>0</v>
      </c>
      <c r="CK273">
        <v>1673.85375</v>
      </c>
      <c r="CL273">
        <v>4.9990899999999998</v>
      </c>
      <c r="CM273">
        <v>19151.462500000001</v>
      </c>
      <c r="CN273">
        <v>9557.2912500000002</v>
      </c>
      <c r="CO273">
        <v>43.882750000000001</v>
      </c>
      <c r="CP273">
        <v>45.851374999999997</v>
      </c>
      <c r="CQ273">
        <v>44.75</v>
      </c>
      <c r="CR273">
        <v>44.936999999999998</v>
      </c>
      <c r="CS273">
        <v>45.125</v>
      </c>
      <c r="CT273">
        <v>597.44749999999999</v>
      </c>
      <c r="CU273">
        <v>597.48874999999998</v>
      </c>
      <c r="CV273">
        <v>0</v>
      </c>
      <c r="CW273">
        <v>1670962168.5999999</v>
      </c>
      <c r="CX273">
        <v>0</v>
      </c>
      <c r="CY273">
        <v>1670954496.5999999</v>
      </c>
      <c r="CZ273" t="s">
        <v>356</v>
      </c>
      <c r="DA273">
        <v>1670954495.5999999</v>
      </c>
      <c r="DB273">
        <v>1670954496.5999999</v>
      </c>
      <c r="DC273">
        <v>16</v>
      </c>
      <c r="DD273">
        <v>-7.6999999999999999E-2</v>
      </c>
      <c r="DE273">
        <v>-1.0999999999999999E-2</v>
      </c>
      <c r="DF273">
        <v>-4.38</v>
      </c>
      <c r="DG273">
        <v>0.152</v>
      </c>
      <c r="DH273">
        <v>415</v>
      </c>
      <c r="DI273">
        <v>32</v>
      </c>
      <c r="DJ273">
        <v>0.4</v>
      </c>
      <c r="DK273">
        <v>0.41</v>
      </c>
      <c r="DL273">
        <v>-22.441569999999999</v>
      </c>
      <c r="DM273">
        <v>-0.76030919324575019</v>
      </c>
      <c r="DN273">
        <v>0.10813093035759939</v>
      </c>
      <c r="DO273">
        <v>0</v>
      </c>
      <c r="DP273">
        <v>0.78170154999999997</v>
      </c>
      <c r="DQ273">
        <v>-9.6351264540338669E-2</v>
      </c>
      <c r="DR273">
        <v>9.6825678953209454E-3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368</v>
      </c>
      <c r="EA273">
        <v>3.2956599999999998</v>
      </c>
      <c r="EB273">
        <v>2.6253099999999998</v>
      </c>
      <c r="EC273">
        <v>0.25678200000000001</v>
      </c>
      <c r="ED273">
        <v>0.256633</v>
      </c>
      <c r="EE273">
        <v>0.14101</v>
      </c>
      <c r="EF273">
        <v>0.137406</v>
      </c>
      <c r="EG273">
        <v>22434.3</v>
      </c>
      <c r="EH273">
        <v>22824.799999999999</v>
      </c>
      <c r="EI273">
        <v>28103</v>
      </c>
      <c r="EJ273">
        <v>29575.7</v>
      </c>
      <c r="EK273">
        <v>33223.599999999999</v>
      </c>
      <c r="EL273">
        <v>35423.4</v>
      </c>
      <c r="EM273">
        <v>39665.300000000003</v>
      </c>
      <c r="EN273">
        <v>42270.6</v>
      </c>
      <c r="EO273">
        <v>2.15035</v>
      </c>
      <c r="EP273">
        <v>2.17055</v>
      </c>
      <c r="EQ273">
        <v>0.122242</v>
      </c>
      <c r="ER273">
        <v>0</v>
      </c>
      <c r="ES273">
        <v>30.838200000000001</v>
      </c>
      <c r="ET273">
        <v>999.9</v>
      </c>
      <c r="EU273">
        <v>70.7</v>
      </c>
      <c r="EV273">
        <v>35.1</v>
      </c>
      <c r="EW273">
        <v>39.758800000000001</v>
      </c>
      <c r="EX273">
        <v>58.086300000000001</v>
      </c>
      <c r="EY273">
        <v>-2.9927899999999998</v>
      </c>
      <c r="EZ273">
        <v>2</v>
      </c>
      <c r="FA273">
        <v>0.54741099999999998</v>
      </c>
      <c r="FB273">
        <v>0.380583</v>
      </c>
      <c r="FC273">
        <v>20.270900000000001</v>
      </c>
      <c r="FD273">
        <v>5.21624</v>
      </c>
      <c r="FE273">
        <v>12.007400000000001</v>
      </c>
      <c r="FF273">
        <v>4.9854000000000003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1.86232</v>
      </c>
      <c r="FN273">
        <v>1.8643099999999999</v>
      </c>
      <c r="FO273">
        <v>1.8603499999999999</v>
      </c>
      <c r="FP273">
        <v>1.86111</v>
      </c>
      <c r="FQ273">
        <v>1.8602000000000001</v>
      </c>
      <c r="FR273">
        <v>1.86191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-6.03</v>
      </c>
      <c r="GH273">
        <v>0.15240000000000001</v>
      </c>
      <c r="GI273">
        <v>-3.43048097447471</v>
      </c>
      <c r="GJ273">
        <v>-2.7043828418459848E-3</v>
      </c>
      <c r="GK273">
        <v>1.1637646390227569E-6</v>
      </c>
      <c r="GL273">
        <v>-2.7935288173591201E-10</v>
      </c>
      <c r="GM273">
        <v>0.15243500000000409</v>
      </c>
      <c r="GN273">
        <v>0</v>
      </c>
      <c r="GO273">
        <v>0</v>
      </c>
      <c r="GP273">
        <v>0</v>
      </c>
      <c r="GQ273">
        <v>5</v>
      </c>
      <c r="GR273">
        <v>2087</v>
      </c>
      <c r="GS273">
        <v>4</v>
      </c>
      <c r="GT273">
        <v>31</v>
      </c>
      <c r="GU273">
        <v>127.3</v>
      </c>
      <c r="GV273">
        <v>127.3</v>
      </c>
      <c r="GW273">
        <v>4.2504900000000001</v>
      </c>
      <c r="GX273">
        <v>2.50122</v>
      </c>
      <c r="GY273">
        <v>2.04834</v>
      </c>
      <c r="GZ273">
        <v>2.6171899999999999</v>
      </c>
      <c r="HA273">
        <v>2.1972700000000001</v>
      </c>
      <c r="HB273">
        <v>2.3571800000000001</v>
      </c>
      <c r="HC273">
        <v>40.553100000000001</v>
      </c>
      <c r="HD273">
        <v>13.221399999999999</v>
      </c>
      <c r="HE273">
        <v>18</v>
      </c>
      <c r="HF273">
        <v>654.82100000000003</v>
      </c>
      <c r="HG273">
        <v>746.12800000000004</v>
      </c>
      <c r="HH273">
        <v>31</v>
      </c>
      <c r="HI273">
        <v>34.1721</v>
      </c>
      <c r="HJ273">
        <v>29.999600000000001</v>
      </c>
      <c r="HK273">
        <v>34.053100000000001</v>
      </c>
      <c r="HL273">
        <v>34.040799999999997</v>
      </c>
      <c r="HM273">
        <v>85.011499999999998</v>
      </c>
      <c r="HN273">
        <v>18.738800000000001</v>
      </c>
      <c r="HO273">
        <v>100</v>
      </c>
      <c r="HP273">
        <v>31</v>
      </c>
      <c r="HQ273">
        <v>1721.72</v>
      </c>
      <c r="HR273">
        <v>34.008800000000001</v>
      </c>
      <c r="HS273">
        <v>99.022400000000005</v>
      </c>
      <c r="HT273">
        <v>98.025099999999995</v>
      </c>
    </row>
    <row r="274" spans="1:228" x14ac:dyDescent="0.2">
      <c r="A274">
        <v>259</v>
      </c>
      <c r="B274">
        <v>1670962140.5999999</v>
      </c>
      <c r="C274">
        <v>1030.599999904633</v>
      </c>
      <c r="D274" t="s">
        <v>877</v>
      </c>
      <c r="E274" t="s">
        <v>878</v>
      </c>
      <c r="F274">
        <v>4</v>
      </c>
      <c r="G274">
        <v>1670962138.3499999</v>
      </c>
      <c r="H274">
        <f t="shared" si="136"/>
        <v>1.9070344709511298E-3</v>
      </c>
      <c r="I274">
        <f t="shared" si="137"/>
        <v>1.9070344709511298</v>
      </c>
      <c r="J274">
        <f t="shared" si="138"/>
        <v>27.100155331296122</v>
      </c>
      <c r="K274">
        <f t="shared" si="139"/>
        <v>1692.53125</v>
      </c>
      <c r="L274">
        <f t="shared" si="140"/>
        <v>1308.1754126404282</v>
      </c>
      <c r="M274">
        <f t="shared" si="141"/>
        <v>132.25865799167312</v>
      </c>
      <c r="N274">
        <f t="shared" si="142"/>
        <v>171.11765713601446</v>
      </c>
      <c r="O274">
        <f t="shared" si="143"/>
        <v>0.12676388653471934</v>
      </c>
      <c r="P274">
        <f t="shared" si="144"/>
        <v>3.6812867660432804</v>
      </c>
      <c r="Q274">
        <f t="shared" si="145"/>
        <v>0.12438788700930176</v>
      </c>
      <c r="R274">
        <f t="shared" si="146"/>
        <v>7.7952194140089887E-2</v>
      </c>
      <c r="S274">
        <f t="shared" si="147"/>
        <v>226.10762098644784</v>
      </c>
      <c r="T274">
        <f t="shared" si="148"/>
        <v>33.517742187029604</v>
      </c>
      <c r="U274">
        <f t="shared" si="149"/>
        <v>32.814149999999998</v>
      </c>
      <c r="V274">
        <f t="shared" si="150"/>
        <v>4.9995890914834025</v>
      </c>
      <c r="W274">
        <f t="shared" si="151"/>
        <v>70.184236759327106</v>
      </c>
      <c r="X274">
        <f t="shared" si="152"/>
        <v>3.5148333252420243</v>
      </c>
      <c r="Y274">
        <f t="shared" si="153"/>
        <v>5.0080096151717735</v>
      </c>
      <c r="Z274">
        <f t="shared" si="154"/>
        <v>1.4847557662413782</v>
      </c>
      <c r="AA274">
        <f t="shared" si="155"/>
        <v>-84.10022016894483</v>
      </c>
      <c r="AB274">
        <f t="shared" si="156"/>
        <v>5.9366002298666585</v>
      </c>
      <c r="AC274">
        <f t="shared" si="157"/>
        <v>0.36871075896457345</v>
      </c>
      <c r="AD274">
        <f t="shared" si="158"/>
        <v>148.31271180633422</v>
      </c>
      <c r="AE274">
        <f t="shared" si="159"/>
        <v>51.016485146859573</v>
      </c>
      <c r="AF274">
        <f t="shared" si="160"/>
        <v>1.9104073189288382</v>
      </c>
      <c r="AG274">
        <f t="shared" si="161"/>
        <v>27.100155331296122</v>
      </c>
      <c r="AH274">
        <v>1775.178592778527</v>
      </c>
      <c r="AI274">
        <v>1756.592787878787</v>
      </c>
      <c r="AJ274">
        <v>1.771550415661838</v>
      </c>
      <c r="AK274">
        <v>64.07577277955869</v>
      </c>
      <c r="AL274">
        <f t="shared" si="162"/>
        <v>1.9070344709511298</v>
      </c>
      <c r="AM274">
        <v>34.000242865750131</v>
      </c>
      <c r="AN274">
        <v>34.765090909090937</v>
      </c>
      <c r="AO274">
        <v>-4.6790269372989508E-5</v>
      </c>
      <c r="AP274">
        <v>91.892419978846732</v>
      </c>
      <c r="AQ274">
        <v>34</v>
      </c>
      <c r="AR274">
        <v>5</v>
      </c>
      <c r="AS274">
        <f t="shared" si="163"/>
        <v>1</v>
      </c>
      <c r="AT274">
        <f t="shared" si="164"/>
        <v>0</v>
      </c>
      <c r="AU274">
        <f t="shared" si="165"/>
        <v>47375.534521129739</v>
      </c>
      <c r="AV274">
        <f t="shared" si="166"/>
        <v>1199.9475</v>
      </c>
      <c r="AW274">
        <f t="shared" si="167"/>
        <v>1025.8812885940144</v>
      </c>
      <c r="AX274">
        <f t="shared" si="168"/>
        <v>0.85493847738673101</v>
      </c>
      <c r="AY274">
        <f t="shared" si="169"/>
        <v>0.18843126135639088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1670962138.3499999</v>
      </c>
      <c r="BF274">
        <v>1692.53125</v>
      </c>
      <c r="BG274">
        <v>1715.0650000000001</v>
      </c>
      <c r="BH274">
        <v>34.765349999999998</v>
      </c>
      <c r="BI274">
        <v>33.999412500000012</v>
      </c>
      <c r="BJ274">
        <v>1698.5662500000001</v>
      </c>
      <c r="BK274">
        <v>34.612912499999993</v>
      </c>
      <c r="BL274">
        <v>650.02387500000009</v>
      </c>
      <c r="BM274">
        <v>101.00175</v>
      </c>
      <c r="BN274">
        <v>9.9873462499999996E-2</v>
      </c>
      <c r="BO274">
        <v>32.8440625</v>
      </c>
      <c r="BP274">
        <v>32.814149999999998</v>
      </c>
      <c r="BQ274">
        <v>999.9</v>
      </c>
      <c r="BR274">
        <v>0</v>
      </c>
      <c r="BS274">
        <v>0</v>
      </c>
      <c r="BT274">
        <v>9017.03125</v>
      </c>
      <c r="BU274">
        <v>0</v>
      </c>
      <c r="BV274">
        <v>1020.465</v>
      </c>
      <c r="BW274">
        <v>-22.533175</v>
      </c>
      <c r="BX274">
        <v>1753.49125</v>
      </c>
      <c r="BY274">
        <v>1775.42875</v>
      </c>
      <c r="BZ274">
        <v>0.765954625</v>
      </c>
      <c r="CA274">
        <v>1715.0650000000001</v>
      </c>
      <c r="CB274">
        <v>33.999412500000012</v>
      </c>
      <c r="CC274">
        <v>3.5113574999999999</v>
      </c>
      <c r="CD274">
        <v>3.4339974999999998</v>
      </c>
      <c r="CE274">
        <v>26.6747625</v>
      </c>
      <c r="CF274">
        <v>26.296900000000001</v>
      </c>
      <c r="CG274">
        <v>1199.9475</v>
      </c>
      <c r="CH274">
        <v>0.49996875000000002</v>
      </c>
      <c r="CI274">
        <v>0.50003125000000004</v>
      </c>
      <c r="CJ274">
        <v>0</v>
      </c>
      <c r="CK274">
        <v>1675.08</v>
      </c>
      <c r="CL274">
        <v>4.9990899999999998</v>
      </c>
      <c r="CM274">
        <v>19160.875</v>
      </c>
      <c r="CN274">
        <v>9557.317500000001</v>
      </c>
      <c r="CO274">
        <v>43.936999999999998</v>
      </c>
      <c r="CP274">
        <v>45.875</v>
      </c>
      <c r="CQ274">
        <v>44.75</v>
      </c>
      <c r="CR274">
        <v>44.936999999999998</v>
      </c>
      <c r="CS274">
        <v>45.125</v>
      </c>
      <c r="CT274">
        <v>597.43500000000006</v>
      </c>
      <c r="CU274">
        <v>597.51250000000005</v>
      </c>
      <c r="CV274">
        <v>0</v>
      </c>
      <c r="CW274">
        <v>1670962172.8</v>
      </c>
      <c r="CX274">
        <v>0</v>
      </c>
      <c r="CY274">
        <v>1670954496.5999999</v>
      </c>
      <c r="CZ274" t="s">
        <v>356</v>
      </c>
      <c r="DA274">
        <v>1670954495.5999999</v>
      </c>
      <c r="DB274">
        <v>1670954496.5999999</v>
      </c>
      <c r="DC274">
        <v>16</v>
      </c>
      <c r="DD274">
        <v>-7.6999999999999999E-2</v>
      </c>
      <c r="DE274">
        <v>-1.0999999999999999E-2</v>
      </c>
      <c r="DF274">
        <v>-4.38</v>
      </c>
      <c r="DG274">
        <v>0.152</v>
      </c>
      <c r="DH274">
        <v>415</v>
      </c>
      <c r="DI274">
        <v>32</v>
      </c>
      <c r="DJ274">
        <v>0.4</v>
      </c>
      <c r="DK274">
        <v>0.41</v>
      </c>
      <c r="DL274">
        <v>-22.477799999999998</v>
      </c>
      <c r="DM274">
        <v>-0.82211031894928288</v>
      </c>
      <c r="DN274">
        <v>0.10624295976675351</v>
      </c>
      <c r="DO274">
        <v>0</v>
      </c>
      <c r="DP274">
        <v>0.77647860000000002</v>
      </c>
      <c r="DQ274">
        <v>-9.8248930581613034E-2</v>
      </c>
      <c r="DR274">
        <v>9.8228063423850508E-3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368</v>
      </c>
      <c r="EA274">
        <v>3.29569</v>
      </c>
      <c r="EB274">
        <v>2.6252399999999998</v>
      </c>
      <c r="EC274">
        <v>0.25744699999999998</v>
      </c>
      <c r="ED274">
        <v>0.25728099999999998</v>
      </c>
      <c r="EE274">
        <v>0.14099999999999999</v>
      </c>
      <c r="EF274">
        <v>0.13739299999999999</v>
      </c>
      <c r="EG274">
        <v>22413.5</v>
      </c>
      <c r="EH274">
        <v>22805</v>
      </c>
      <c r="EI274">
        <v>28102.2</v>
      </c>
      <c r="EJ274">
        <v>29575.9</v>
      </c>
      <c r="EK274">
        <v>33223.300000000003</v>
      </c>
      <c r="EL274">
        <v>35424.300000000003</v>
      </c>
      <c r="EM274">
        <v>39664.5</v>
      </c>
      <c r="EN274">
        <v>42271</v>
      </c>
      <c r="EO274">
        <v>2.15055</v>
      </c>
      <c r="EP274">
        <v>2.1705999999999999</v>
      </c>
      <c r="EQ274">
        <v>0.121623</v>
      </c>
      <c r="ER274">
        <v>0</v>
      </c>
      <c r="ES274">
        <v>30.832799999999999</v>
      </c>
      <c r="ET274">
        <v>999.9</v>
      </c>
      <c r="EU274">
        <v>70.7</v>
      </c>
      <c r="EV274">
        <v>35.1</v>
      </c>
      <c r="EW274">
        <v>39.755699999999997</v>
      </c>
      <c r="EX274">
        <v>57.696300000000001</v>
      </c>
      <c r="EY274">
        <v>-3.1850999999999998</v>
      </c>
      <c r="EZ274">
        <v>2</v>
      </c>
      <c r="FA274">
        <v>0.54723299999999997</v>
      </c>
      <c r="FB274">
        <v>0.37919700000000001</v>
      </c>
      <c r="FC274">
        <v>20.271000000000001</v>
      </c>
      <c r="FD274">
        <v>5.21624</v>
      </c>
      <c r="FE274">
        <v>12.006399999999999</v>
      </c>
      <c r="FF274">
        <v>4.9859499999999999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1.8658600000000001</v>
      </c>
      <c r="FM274">
        <v>1.8623099999999999</v>
      </c>
      <c r="FN274">
        <v>1.8643099999999999</v>
      </c>
      <c r="FO274">
        <v>1.8603499999999999</v>
      </c>
      <c r="FP274">
        <v>1.86111</v>
      </c>
      <c r="FQ274">
        <v>1.8602000000000001</v>
      </c>
      <c r="FR274">
        <v>1.86189</v>
      </c>
      <c r="FS274">
        <v>1.8585100000000001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-6.04</v>
      </c>
      <c r="GH274">
        <v>0.15240000000000001</v>
      </c>
      <c r="GI274">
        <v>-3.43048097447471</v>
      </c>
      <c r="GJ274">
        <v>-2.7043828418459848E-3</v>
      </c>
      <c r="GK274">
        <v>1.1637646390227569E-6</v>
      </c>
      <c r="GL274">
        <v>-2.7935288173591201E-10</v>
      </c>
      <c r="GM274">
        <v>0.15243500000000409</v>
      </c>
      <c r="GN274">
        <v>0</v>
      </c>
      <c r="GO274">
        <v>0</v>
      </c>
      <c r="GP274">
        <v>0</v>
      </c>
      <c r="GQ274">
        <v>5</v>
      </c>
      <c r="GR274">
        <v>2087</v>
      </c>
      <c r="GS274">
        <v>4</v>
      </c>
      <c r="GT274">
        <v>31</v>
      </c>
      <c r="GU274">
        <v>127.4</v>
      </c>
      <c r="GV274">
        <v>127.4</v>
      </c>
      <c r="GW274">
        <v>4.2651399999999997</v>
      </c>
      <c r="GX274">
        <v>2.5097700000000001</v>
      </c>
      <c r="GY274">
        <v>2.04834</v>
      </c>
      <c r="GZ274">
        <v>2.6184099999999999</v>
      </c>
      <c r="HA274">
        <v>2.1972700000000001</v>
      </c>
      <c r="HB274">
        <v>2.3059099999999999</v>
      </c>
      <c r="HC274">
        <v>40.553100000000001</v>
      </c>
      <c r="HD274">
        <v>13.1952</v>
      </c>
      <c r="HE274">
        <v>18</v>
      </c>
      <c r="HF274">
        <v>654.98</v>
      </c>
      <c r="HG274">
        <v>746.17600000000004</v>
      </c>
      <c r="HH274">
        <v>30.9998</v>
      </c>
      <c r="HI274">
        <v>34.17</v>
      </c>
      <c r="HJ274">
        <v>29.999700000000001</v>
      </c>
      <c r="HK274">
        <v>34.053100000000001</v>
      </c>
      <c r="HL274">
        <v>34.040799999999997</v>
      </c>
      <c r="HM274">
        <v>85.288300000000007</v>
      </c>
      <c r="HN274">
        <v>18.738800000000001</v>
      </c>
      <c r="HO274">
        <v>100</v>
      </c>
      <c r="HP274">
        <v>31</v>
      </c>
      <c r="HQ274">
        <v>1728.4</v>
      </c>
      <c r="HR274">
        <v>34.008800000000001</v>
      </c>
      <c r="HS274">
        <v>99.02</v>
      </c>
      <c r="HT274">
        <v>98.025999999999996</v>
      </c>
    </row>
    <row r="275" spans="1:228" x14ac:dyDescent="0.2">
      <c r="A275">
        <v>260</v>
      </c>
      <c r="B275">
        <v>1670962144.5999999</v>
      </c>
      <c r="C275">
        <v>1034.599999904633</v>
      </c>
      <c r="D275" t="s">
        <v>879</v>
      </c>
      <c r="E275" t="s">
        <v>880</v>
      </c>
      <c r="F275">
        <v>4</v>
      </c>
      <c r="G275">
        <v>1670962142.5999999</v>
      </c>
      <c r="H275">
        <f t="shared" si="136"/>
        <v>1.900478050465765E-3</v>
      </c>
      <c r="I275">
        <f t="shared" si="137"/>
        <v>1.900478050465765</v>
      </c>
      <c r="J275">
        <f t="shared" si="138"/>
        <v>27.11282499880414</v>
      </c>
      <c r="K275">
        <f t="shared" si="139"/>
        <v>1699.697142857143</v>
      </c>
      <c r="L275">
        <f t="shared" si="140"/>
        <v>1314.6465717535696</v>
      </c>
      <c r="M275">
        <f t="shared" si="141"/>
        <v>132.91203690676289</v>
      </c>
      <c r="N275">
        <f t="shared" si="142"/>
        <v>171.84102118063024</v>
      </c>
      <c r="O275">
        <f t="shared" si="143"/>
        <v>0.1266030169118067</v>
      </c>
      <c r="P275">
        <f t="shared" si="144"/>
        <v>3.6745284358823951</v>
      </c>
      <c r="Q275">
        <f t="shared" si="145"/>
        <v>0.12422871237650435</v>
      </c>
      <c r="R275">
        <f t="shared" si="146"/>
        <v>7.7852558291178903E-2</v>
      </c>
      <c r="S275">
        <f t="shared" si="147"/>
        <v>226.11944066341852</v>
      </c>
      <c r="T275">
        <f t="shared" si="148"/>
        <v>33.51379319231723</v>
      </c>
      <c r="U275">
        <f t="shared" si="149"/>
        <v>32.801514285714283</v>
      </c>
      <c r="V275">
        <f t="shared" si="150"/>
        <v>4.9960357755043958</v>
      </c>
      <c r="W275">
        <f t="shared" si="151"/>
        <v>70.202814122227224</v>
      </c>
      <c r="X275">
        <f t="shared" si="152"/>
        <v>3.5144688532548027</v>
      </c>
      <c r="Y275">
        <f t="shared" si="153"/>
        <v>5.0061652046254244</v>
      </c>
      <c r="Z275">
        <f t="shared" si="154"/>
        <v>1.4815669222495931</v>
      </c>
      <c r="AA275">
        <f t="shared" si="155"/>
        <v>-83.81108202554023</v>
      </c>
      <c r="AB275">
        <f t="shared" si="156"/>
        <v>7.1316423732693641</v>
      </c>
      <c r="AC275">
        <f t="shared" si="157"/>
        <v>0.44370542233284621</v>
      </c>
      <c r="AD275">
        <f t="shared" si="158"/>
        <v>149.88370643348048</v>
      </c>
      <c r="AE275">
        <f t="shared" si="159"/>
        <v>50.525080375567811</v>
      </c>
      <c r="AF275">
        <f t="shared" si="160"/>
        <v>1.9143277973342061</v>
      </c>
      <c r="AG275">
        <f t="shared" si="161"/>
        <v>27.11282499880414</v>
      </c>
      <c r="AH275">
        <v>1781.866432763564</v>
      </c>
      <c r="AI275">
        <v>1763.4831515151509</v>
      </c>
      <c r="AJ275">
        <v>1.718301418713406</v>
      </c>
      <c r="AK275">
        <v>64.07577277955869</v>
      </c>
      <c r="AL275">
        <f t="shared" si="162"/>
        <v>1.900478050465765</v>
      </c>
      <c r="AM275">
        <v>33.997839338319373</v>
      </c>
      <c r="AN275">
        <v>34.759996503496502</v>
      </c>
      <c r="AO275">
        <v>-3.2059070646765868E-5</v>
      </c>
      <c r="AP275">
        <v>91.892419978846732</v>
      </c>
      <c r="AQ275">
        <v>34</v>
      </c>
      <c r="AR275">
        <v>5</v>
      </c>
      <c r="AS275">
        <f t="shared" si="163"/>
        <v>1</v>
      </c>
      <c r="AT275">
        <f t="shared" si="164"/>
        <v>0</v>
      </c>
      <c r="AU275">
        <f t="shared" si="165"/>
        <v>47255.701909590891</v>
      </c>
      <c r="AV275">
        <f t="shared" si="166"/>
        <v>1200.021428571428</v>
      </c>
      <c r="AW275">
        <f t="shared" si="167"/>
        <v>1025.9433993074704</v>
      </c>
      <c r="AX275">
        <f t="shared" si="168"/>
        <v>0.85493756601397553</v>
      </c>
      <c r="AY275">
        <f t="shared" si="169"/>
        <v>0.18842950240697254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1670962142.5999999</v>
      </c>
      <c r="BF275">
        <v>1699.697142857143</v>
      </c>
      <c r="BG275">
        <v>1722.035714285714</v>
      </c>
      <c r="BH275">
        <v>34.761971428571442</v>
      </c>
      <c r="BI275">
        <v>33.994442857142857</v>
      </c>
      <c r="BJ275">
        <v>1705.74</v>
      </c>
      <c r="BK275">
        <v>34.609485714285718</v>
      </c>
      <c r="BL275">
        <v>650.00985714285719</v>
      </c>
      <c r="BM275">
        <v>101.0008571428571</v>
      </c>
      <c r="BN275">
        <v>0.10010775714285711</v>
      </c>
      <c r="BO275">
        <v>32.837514285714278</v>
      </c>
      <c r="BP275">
        <v>32.801514285714283</v>
      </c>
      <c r="BQ275">
        <v>999.89999999999986</v>
      </c>
      <c r="BR275">
        <v>0</v>
      </c>
      <c r="BS275">
        <v>0</v>
      </c>
      <c r="BT275">
        <v>8993.7542857142835</v>
      </c>
      <c r="BU275">
        <v>0</v>
      </c>
      <c r="BV275">
        <v>1025.028571428571</v>
      </c>
      <c r="BW275">
        <v>-22.340114285714289</v>
      </c>
      <c r="BX275">
        <v>1760.908571428572</v>
      </c>
      <c r="BY275">
        <v>1782.6371428571431</v>
      </c>
      <c r="BZ275">
        <v>0.76748342857142859</v>
      </c>
      <c r="CA275">
        <v>1722.035714285714</v>
      </c>
      <c r="CB275">
        <v>33.994442857142857</v>
      </c>
      <c r="CC275">
        <v>3.510982857142857</v>
      </c>
      <c r="CD275">
        <v>3.4334671428571428</v>
      </c>
      <c r="CE275">
        <v>26.67295714285715</v>
      </c>
      <c r="CF275">
        <v>26.29428571428571</v>
      </c>
      <c r="CG275">
        <v>1200.021428571428</v>
      </c>
      <c r="CH275">
        <v>0.49999828571428567</v>
      </c>
      <c r="CI275">
        <v>0.50000171428571427</v>
      </c>
      <c r="CJ275">
        <v>0</v>
      </c>
      <c r="CK275">
        <v>1676.252857142857</v>
      </c>
      <c r="CL275">
        <v>4.9990899999999998</v>
      </c>
      <c r="CM275">
        <v>19170.514285714289</v>
      </c>
      <c r="CN275">
        <v>9558.0328571428581</v>
      </c>
      <c r="CO275">
        <v>43.936999999999998</v>
      </c>
      <c r="CP275">
        <v>45.875</v>
      </c>
      <c r="CQ275">
        <v>44.75</v>
      </c>
      <c r="CR275">
        <v>44.936999999999998</v>
      </c>
      <c r="CS275">
        <v>45.125</v>
      </c>
      <c r="CT275">
        <v>597.50857142857149</v>
      </c>
      <c r="CU275">
        <v>597.51285714285711</v>
      </c>
      <c r="CV275">
        <v>0</v>
      </c>
      <c r="CW275">
        <v>1670962177</v>
      </c>
      <c r="CX275">
        <v>0</v>
      </c>
      <c r="CY275">
        <v>1670954496.5999999</v>
      </c>
      <c r="CZ275" t="s">
        <v>356</v>
      </c>
      <c r="DA275">
        <v>1670954495.5999999</v>
      </c>
      <c r="DB275">
        <v>1670954496.5999999</v>
      </c>
      <c r="DC275">
        <v>16</v>
      </c>
      <c r="DD275">
        <v>-7.6999999999999999E-2</v>
      </c>
      <c r="DE275">
        <v>-1.0999999999999999E-2</v>
      </c>
      <c r="DF275">
        <v>-4.38</v>
      </c>
      <c r="DG275">
        <v>0.152</v>
      </c>
      <c r="DH275">
        <v>415</v>
      </c>
      <c r="DI275">
        <v>32</v>
      </c>
      <c r="DJ275">
        <v>0.4</v>
      </c>
      <c r="DK275">
        <v>0.41</v>
      </c>
      <c r="DL275">
        <v>-22.477399999999999</v>
      </c>
      <c r="DM275">
        <v>0.16406228893060959</v>
      </c>
      <c r="DN275">
        <v>0.10466321464583429</v>
      </c>
      <c r="DO275">
        <v>0</v>
      </c>
      <c r="DP275">
        <v>0.77140057500000003</v>
      </c>
      <c r="DQ275">
        <v>-5.8531846153847093E-2</v>
      </c>
      <c r="DR275">
        <v>6.3701472113582257E-3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368</v>
      </c>
      <c r="EA275">
        <v>3.29576</v>
      </c>
      <c r="EB275">
        <v>2.62548</v>
      </c>
      <c r="EC275">
        <v>0.25803700000000002</v>
      </c>
      <c r="ED275">
        <v>0.25787300000000002</v>
      </c>
      <c r="EE275">
        <v>0.14099</v>
      </c>
      <c r="EF275">
        <v>0.137373</v>
      </c>
      <c r="EG275">
        <v>22396.2</v>
      </c>
      <c r="EH275">
        <v>22786.9</v>
      </c>
      <c r="EI275">
        <v>28103</v>
      </c>
      <c r="EJ275">
        <v>29576.1</v>
      </c>
      <c r="EK275">
        <v>33224.6</v>
      </c>
      <c r="EL275">
        <v>35425.199999999997</v>
      </c>
      <c r="EM275">
        <v>39665.5</v>
      </c>
      <c r="EN275">
        <v>42271</v>
      </c>
      <c r="EO275">
        <v>2.1509999999999998</v>
      </c>
      <c r="EP275">
        <v>2.1706500000000002</v>
      </c>
      <c r="EQ275">
        <v>0.12153</v>
      </c>
      <c r="ER275">
        <v>0</v>
      </c>
      <c r="ES275">
        <v>30.827100000000002</v>
      </c>
      <c r="ET275">
        <v>999.9</v>
      </c>
      <c r="EU275">
        <v>70.7</v>
      </c>
      <c r="EV275">
        <v>35.1</v>
      </c>
      <c r="EW275">
        <v>39.756599999999999</v>
      </c>
      <c r="EX275">
        <v>57.696300000000001</v>
      </c>
      <c r="EY275">
        <v>-3.0609000000000002</v>
      </c>
      <c r="EZ275">
        <v>2</v>
      </c>
      <c r="FA275">
        <v>0.54684999999999995</v>
      </c>
      <c r="FB275">
        <v>0.37900299999999998</v>
      </c>
      <c r="FC275">
        <v>20.271100000000001</v>
      </c>
      <c r="FD275">
        <v>5.2168400000000004</v>
      </c>
      <c r="FE275">
        <v>12.0059</v>
      </c>
      <c r="FF275">
        <v>4.9865000000000004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1.86585</v>
      </c>
      <c r="FM275">
        <v>1.8623000000000001</v>
      </c>
      <c r="FN275">
        <v>1.8642799999999999</v>
      </c>
      <c r="FO275">
        <v>1.8603499999999999</v>
      </c>
      <c r="FP275">
        <v>1.86111</v>
      </c>
      <c r="FQ275">
        <v>1.8602000000000001</v>
      </c>
      <c r="FR275">
        <v>1.86188</v>
      </c>
      <c r="FS275">
        <v>1.8585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-6.05</v>
      </c>
      <c r="GH275">
        <v>0.15240000000000001</v>
      </c>
      <c r="GI275">
        <v>-3.43048097447471</v>
      </c>
      <c r="GJ275">
        <v>-2.7043828418459848E-3</v>
      </c>
      <c r="GK275">
        <v>1.1637646390227569E-6</v>
      </c>
      <c r="GL275">
        <v>-2.7935288173591201E-10</v>
      </c>
      <c r="GM275">
        <v>0.15243500000000409</v>
      </c>
      <c r="GN275">
        <v>0</v>
      </c>
      <c r="GO275">
        <v>0</v>
      </c>
      <c r="GP275">
        <v>0</v>
      </c>
      <c r="GQ275">
        <v>5</v>
      </c>
      <c r="GR275">
        <v>2087</v>
      </c>
      <c r="GS275">
        <v>4</v>
      </c>
      <c r="GT275">
        <v>31</v>
      </c>
      <c r="GU275">
        <v>127.5</v>
      </c>
      <c r="GV275">
        <v>127.5</v>
      </c>
      <c r="GW275">
        <v>4.2773399999999997</v>
      </c>
      <c r="GX275">
        <v>2.50244</v>
      </c>
      <c r="GY275">
        <v>2.04834</v>
      </c>
      <c r="GZ275">
        <v>2.6171899999999999</v>
      </c>
      <c r="HA275">
        <v>2.1972700000000001</v>
      </c>
      <c r="HB275">
        <v>2.34985</v>
      </c>
      <c r="HC275">
        <v>40.553100000000001</v>
      </c>
      <c r="HD275">
        <v>13.203900000000001</v>
      </c>
      <c r="HE275">
        <v>18</v>
      </c>
      <c r="HF275">
        <v>655.32500000000005</v>
      </c>
      <c r="HG275">
        <v>746.22400000000005</v>
      </c>
      <c r="HH275">
        <v>30.9999</v>
      </c>
      <c r="HI275">
        <v>34.167099999999998</v>
      </c>
      <c r="HJ275">
        <v>29.9998</v>
      </c>
      <c r="HK275">
        <v>34.0518</v>
      </c>
      <c r="HL275">
        <v>34.040799999999997</v>
      </c>
      <c r="HM275">
        <v>85.540800000000004</v>
      </c>
      <c r="HN275">
        <v>18.738800000000001</v>
      </c>
      <c r="HO275">
        <v>100</v>
      </c>
      <c r="HP275">
        <v>31</v>
      </c>
      <c r="HQ275">
        <v>1735.08</v>
      </c>
      <c r="HR275">
        <v>34.008800000000001</v>
      </c>
      <c r="HS275">
        <v>99.022599999999997</v>
      </c>
      <c r="HT275">
        <v>98.026200000000003</v>
      </c>
    </row>
    <row r="276" spans="1:228" x14ac:dyDescent="0.2">
      <c r="A276">
        <v>261</v>
      </c>
      <c r="B276">
        <v>1670962148.0999999</v>
      </c>
      <c r="C276">
        <v>1038.099999904633</v>
      </c>
      <c r="D276" t="s">
        <v>881</v>
      </c>
      <c r="E276" t="s">
        <v>882</v>
      </c>
      <c r="F276">
        <v>4</v>
      </c>
      <c r="G276">
        <v>1670962146.0285721</v>
      </c>
      <c r="H276">
        <f t="shared" si="136"/>
        <v>1.9233784911407068E-3</v>
      </c>
      <c r="I276">
        <f t="shared" si="137"/>
        <v>1.9233784911407068</v>
      </c>
      <c r="J276">
        <f t="shared" si="138"/>
        <v>27.843745602867905</v>
      </c>
      <c r="K276">
        <f t="shared" si="139"/>
        <v>1705.3742857142861</v>
      </c>
      <c r="L276">
        <f t="shared" si="140"/>
        <v>1315.3797583978392</v>
      </c>
      <c r="M276">
        <f t="shared" si="141"/>
        <v>132.98745215677187</v>
      </c>
      <c r="N276">
        <f t="shared" si="142"/>
        <v>172.41665745796246</v>
      </c>
      <c r="O276">
        <f t="shared" si="143"/>
        <v>0.12823411338323495</v>
      </c>
      <c r="P276">
        <f t="shared" si="144"/>
        <v>3.6885264161982128</v>
      </c>
      <c r="Q276">
        <f t="shared" si="145"/>
        <v>0.12580792329027127</v>
      </c>
      <c r="R276">
        <f t="shared" si="146"/>
        <v>7.8844112229435728E-2</v>
      </c>
      <c r="S276">
        <f t="shared" si="147"/>
        <v>226.12725094954408</v>
      </c>
      <c r="T276">
        <f t="shared" si="148"/>
        <v>33.505060529760939</v>
      </c>
      <c r="U276">
        <f t="shared" si="149"/>
        <v>32.797714285714292</v>
      </c>
      <c r="V276">
        <f t="shared" si="150"/>
        <v>4.9949675993616163</v>
      </c>
      <c r="W276">
        <f t="shared" si="151"/>
        <v>70.20655610455124</v>
      </c>
      <c r="X276">
        <f t="shared" si="152"/>
        <v>3.5143454977606958</v>
      </c>
      <c r="Y276">
        <f t="shared" si="153"/>
        <v>5.0057226742857894</v>
      </c>
      <c r="Z276">
        <f t="shared" si="154"/>
        <v>1.4806221016009204</v>
      </c>
      <c r="AA276">
        <f t="shared" si="155"/>
        <v>-84.820991459305162</v>
      </c>
      <c r="AB276">
        <f t="shared" si="156"/>
        <v>7.6019745362481697</v>
      </c>
      <c r="AC276">
        <f t="shared" si="157"/>
        <v>0.47116048762071161</v>
      </c>
      <c r="AD276">
        <f t="shared" si="158"/>
        <v>149.37939451410782</v>
      </c>
      <c r="AE276">
        <f t="shared" si="159"/>
        <v>50.9118834375695</v>
      </c>
      <c r="AF276">
        <f t="shared" si="160"/>
        <v>1.9286294750671531</v>
      </c>
      <c r="AG276">
        <f t="shared" si="161"/>
        <v>27.843745602867905</v>
      </c>
      <c r="AH276">
        <v>1788.095341423131</v>
      </c>
      <c r="AI276">
        <v>1769.462303030303</v>
      </c>
      <c r="AJ276">
        <v>1.702024283422219</v>
      </c>
      <c r="AK276">
        <v>64.07577277955869</v>
      </c>
      <c r="AL276">
        <f t="shared" si="162"/>
        <v>1.9233784911407068</v>
      </c>
      <c r="AM276">
        <v>33.990597405807662</v>
      </c>
      <c r="AN276">
        <v>34.762048251748247</v>
      </c>
      <c r="AO276">
        <v>-5.858520696063422E-5</v>
      </c>
      <c r="AP276">
        <v>91.892419978846732</v>
      </c>
      <c r="AQ276">
        <v>34</v>
      </c>
      <c r="AR276">
        <v>5</v>
      </c>
      <c r="AS276">
        <f t="shared" si="163"/>
        <v>1</v>
      </c>
      <c r="AT276">
        <f t="shared" si="164"/>
        <v>0</v>
      </c>
      <c r="AU276">
        <f t="shared" si="165"/>
        <v>47506.280937107695</v>
      </c>
      <c r="AV276">
        <f t="shared" si="166"/>
        <v>1200.06</v>
      </c>
      <c r="AW276">
        <f t="shared" si="167"/>
        <v>1025.976656450541</v>
      </c>
      <c r="AX276">
        <f t="shared" si="168"/>
        <v>0.85493780015210985</v>
      </c>
      <c r="AY276">
        <f t="shared" si="169"/>
        <v>0.18842995429357207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1670962146.0285721</v>
      </c>
      <c r="BF276">
        <v>1705.3742857142861</v>
      </c>
      <c r="BG276">
        <v>1727.8871428571431</v>
      </c>
      <c r="BH276">
        <v>34.760414285714283</v>
      </c>
      <c r="BI276">
        <v>33.987185714285722</v>
      </c>
      <c r="BJ276">
        <v>1711.4228571428571</v>
      </c>
      <c r="BK276">
        <v>34.607971428571418</v>
      </c>
      <c r="BL276">
        <v>650.03957142857143</v>
      </c>
      <c r="BM276">
        <v>101.002</v>
      </c>
      <c r="BN276">
        <v>9.9945128571428565E-2</v>
      </c>
      <c r="BO276">
        <v>32.835942857142847</v>
      </c>
      <c r="BP276">
        <v>32.797714285714292</v>
      </c>
      <c r="BQ276">
        <v>999.89999999999986</v>
      </c>
      <c r="BR276">
        <v>0</v>
      </c>
      <c r="BS276">
        <v>0</v>
      </c>
      <c r="BT276">
        <v>9042.0542857142846</v>
      </c>
      <c r="BU276">
        <v>0</v>
      </c>
      <c r="BV276">
        <v>1029.728571428572</v>
      </c>
      <c r="BW276">
        <v>-22.51462857142857</v>
      </c>
      <c r="BX276">
        <v>1766.788571428571</v>
      </c>
      <c r="BY276">
        <v>1788.678571428572</v>
      </c>
      <c r="BZ276">
        <v>0.77322500000000005</v>
      </c>
      <c r="CA276">
        <v>1727.8871428571431</v>
      </c>
      <c r="CB276">
        <v>33.987185714285722</v>
      </c>
      <c r="CC276">
        <v>3.5108742857142849</v>
      </c>
      <c r="CD276">
        <v>3.432775714285714</v>
      </c>
      <c r="CE276">
        <v>26.672428571428568</v>
      </c>
      <c r="CF276">
        <v>26.290885714285711</v>
      </c>
      <c r="CG276">
        <v>1200.06</v>
      </c>
      <c r="CH276">
        <v>0.49999057142857151</v>
      </c>
      <c r="CI276">
        <v>0.5000094285714286</v>
      </c>
      <c r="CJ276">
        <v>0</v>
      </c>
      <c r="CK276">
        <v>1676.795714285714</v>
      </c>
      <c r="CL276">
        <v>4.9990899999999998</v>
      </c>
      <c r="CM276">
        <v>19176.21428571429</v>
      </c>
      <c r="CN276">
        <v>9558.295714285714</v>
      </c>
      <c r="CO276">
        <v>43.936999999999998</v>
      </c>
      <c r="CP276">
        <v>45.848000000000013</v>
      </c>
      <c r="CQ276">
        <v>44.75</v>
      </c>
      <c r="CR276">
        <v>44.936999999999998</v>
      </c>
      <c r="CS276">
        <v>45.125</v>
      </c>
      <c r="CT276">
        <v>597.51857142857148</v>
      </c>
      <c r="CU276">
        <v>597.54142857142858</v>
      </c>
      <c r="CV276">
        <v>0</v>
      </c>
      <c r="CW276">
        <v>1670962180.5999999</v>
      </c>
      <c r="CX276">
        <v>0</v>
      </c>
      <c r="CY276">
        <v>1670954496.5999999</v>
      </c>
      <c r="CZ276" t="s">
        <v>356</v>
      </c>
      <c r="DA276">
        <v>1670954495.5999999</v>
      </c>
      <c r="DB276">
        <v>1670954496.5999999</v>
      </c>
      <c r="DC276">
        <v>16</v>
      </c>
      <c r="DD276">
        <v>-7.6999999999999999E-2</v>
      </c>
      <c r="DE276">
        <v>-1.0999999999999999E-2</v>
      </c>
      <c r="DF276">
        <v>-4.38</v>
      </c>
      <c r="DG276">
        <v>0.152</v>
      </c>
      <c r="DH276">
        <v>415</v>
      </c>
      <c r="DI276">
        <v>32</v>
      </c>
      <c r="DJ276">
        <v>0.4</v>
      </c>
      <c r="DK276">
        <v>0.41</v>
      </c>
      <c r="DL276">
        <v>-22.490555000000001</v>
      </c>
      <c r="DM276">
        <v>0.29264915572239553</v>
      </c>
      <c r="DN276">
        <v>0.10258927319656749</v>
      </c>
      <c r="DO276">
        <v>0</v>
      </c>
      <c r="DP276">
        <v>0.76935234999999991</v>
      </c>
      <c r="DQ276">
        <v>-9.420405253283172E-3</v>
      </c>
      <c r="DR276">
        <v>3.5139100909812779E-3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368</v>
      </c>
      <c r="EA276">
        <v>3.2956500000000002</v>
      </c>
      <c r="EB276">
        <v>2.6254200000000001</v>
      </c>
      <c r="EC276">
        <v>0.25855</v>
      </c>
      <c r="ED276">
        <v>0.25838100000000003</v>
      </c>
      <c r="EE276">
        <v>0.14099400000000001</v>
      </c>
      <c r="EF276">
        <v>0.13735800000000001</v>
      </c>
      <c r="EG276">
        <v>22380.2</v>
      </c>
      <c r="EH276">
        <v>22771.4</v>
      </c>
      <c r="EI276">
        <v>28102.400000000001</v>
      </c>
      <c r="EJ276">
        <v>29576.3</v>
      </c>
      <c r="EK276">
        <v>33224.199999999997</v>
      </c>
      <c r="EL276">
        <v>35426.199999999997</v>
      </c>
      <c r="EM276">
        <v>39665.1</v>
      </c>
      <c r="EN276">
        <v>42271.4</v>
      </c>
      <c r="EO276">
        <v>2.1507999999999998</v>
      </c>
      <c r="EP276">
        <v>2.1707999999999998</v>
      </c>
      <c r="EQ276">
        <v>0.121571</v>
      </c>
      <c r="ER276">
        <v>0</v>
      </c>
      <c r="ES276">
        <v>30.821400000000001</v>
      </c>
      <c r="ET276">
        <v>999.9</v>
      </c>
      <c r="EU276">
        <v>70.7</v>
      </c>
      <c r="EV276">
        <v>35.1</v>
      </c>
      <c r="EW276">
        <v>39.757599999999996</v>
      </c>
      <c r="EX276">
        <v>57.726199999999999</v>
      </c>
      <c r="EY276">
        <v>-3.0609000000000002</v>
      </c>
      <c r="EZ276">
        <v>2</v>
      </c>
      <c r="FA276">
        <v>0.54680099999999998</v>
      </c>
      <c r="FB276">
        <v>0.37837700000000002</v>
      </c>
      <c r="FC276">
        <v>20.271100000000001</v>
      </c>
      <c r="FD276">
        <v>5.2174399999999999</v>
      </c>
      <c r="FE276">
        <v>12.007300000000001</v>
      </c>
      <c r="FF276">
        <v>4.9863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1.86229</v>
      </c>
      <c r="FN276">
        <v>1.86429</v>
      </c>
      <c r="FO276">
        <v>1.8603499999999999</v>
      </c>
      <c r="FP276">
        <v>1.8611</v>
      </c>
      <c r="FQ276">
        <v>1.8602000000000001</v>
      </c>
      <c r="FR276">
        <v>1.86189</v>
      </c>
      <c r="FS276">
        <v>1.8585100000000001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-6.06</v>
      </c>
      <c r="GH276">
        <v>0.15240000000000001</v>
      </c>
      <c r="GI276">
        <v>-3.43048097447471</v>
      </c>
      <c r="GJ276">
        <v>-2.7043828418459848E-3</v>
      </c>
      <c r="GK276">
        <v>1.1637646390227569E-6</v>
      </c>
      <c r="GL276">
        <v>-2.7935288173591201E-10</v>
      </c>
      <c r="GM276">
        <v>0.15243500000000409</v>
      </c>
      <c r="GN276">
        <v>0</v>
      </c>
      <c r="GO276">
        <v>0</v>
      </c>
      <c r="GP276">
        <v>0</v>
      </c>
      <c r="GQ276">
        <v>5</v>
      </c>
      <c r="GR276">
        <v>2087</v>
      </c>
      <c r="GS276">
        <v>4</v>
      </c>
      <c r="GT276">
        <v>31</v>
      </c>
      <c r="GU276">
        <v>127.5</v>
      </c>
      <c r="GV276">
        <v>127.5</v>
      </c>
      <c r="GW276">
        <v>4.2883300000000002</v>
      </c>
      <c r="GX276">
        <v>2.50366</v>
      </c>
      <c r="GY276">
        <v>2.04834</v>
      </c>
      <c r="GZ276">
        <v>2.6171899999999999</v>
      </c>
      <c r="HA276">
        <v>2.1972700000000001</v>
      </c>
      <c r="HB276">
        <v>2.35229</v>
      </c>
      <c r="HC276">
        <v>40.553100000000001</v>
      </c>
      <c r="HD276">
        <v>13.203900000000001</v>
      </c>
      <c r="HE276">
        <v>18</v>
      </c>
      <c r="HF276">
        <v>655.14700000000005</v>
      </c>
      <c r="HG276">
        <v>746.351</v>
      </c>
      <c r="HH276">
        <v>30.9999</v>
      </c>
      <c r="HI276">
        <v>34.165100000000002</v>
      </c>
      <c r="HJ276">
        <v>29.9998</v>
      </c>
      <c r="HK276">
        <v>34.049999999999997</v>
      </c>
      <c r="HL276">
        <v>34.039299999999997</v>
      </c>
      <c r="HM276">
        <v>85.774100000000004</v>
      </c>
      <c r="HN276">
        <v>18.738800000000001</v>
      </c>
      <c r="HO276">
        <v>100</v>
      </c>
      <c r="HP276">
        <v>31</v>
      </c>
      <c r="HQ276">
        <v>1741.76</v>
      </c>
      <c r="HR276">
        <v>34.008800000000001</v>
      </c>
      <c r="HS276">
        <v>99.021199999999993</v>
      </c>
      <c r="HT276">
        <v>98.026899999999998</v>
      </c>
    </row>
    <row r="277" spans="1:228" x14ac:dyDescent="0.2">
      <c r="A277">
        <v>262</v>
      </c>
      <c r="B277">
        <v>1670962152.0999999</v>
      </c>
      <c r="C277">
        <v>1042.099999904633</v>
      </c>
      <c r="D277" t="s">
        <v>883</v>
      </c>
      <c r="E277" t="s">
        <v>884</v>
      </c>
      <c r="F277">
        <v>4</v>
      </c>
      <c r="G277">
        <v>1670962150.0999999</v>
      </c>
      <c r="H277">
        <f t="shared" si="136"/>
        <v>1.9409687556588709E-3</v>
      </c>
      <c r="I277">
        <f t="shared" si="137"/>
        <v>1.9409687556588708</v>
      </c>
      <c r="J277">
        <f t="shared" si="138"/>
        <v>26.874201527396011</v>
      </c>
      <c r="K277">
        <f t="shared" si="139"/>
        <v>1712.207142857143</v>
      </c>
      <c r="L277">
        <f t="shared" si="140"/>
        <v>1337.6087148413876</v>
      </c>
      <c r="M277">
        <f t="shared" si="141"/>
        <v>135.23368759874592</v>
      </c>
      <c r="N277">
        <f t="shared" si="142"/>
        <v>173.10599377258166</v>
      </c>
      <c r="O277">
        <f t="shared" si="143"/>
        <v>0.12956321036676932</v>
      </c>
      <c r="P277">
        <f t="shared" si="144"/>
        <v>3.6736524085068734</v>
      </c>
      <c r="Q277">
        <f t="shared" si="145"/>
        <v>0.12707717149679926</v>
      </c>
      <c r="R277">
        <f t="shared" si="146"/>
        <v>7.9642619779744878E-2</v>
      </c>
      <c r="S277">
        <f t="shared" si="147"/>
        <v>226.10381366504097</v>
      </c>
      <c r="T277">
        <f t="shared" si="148"/>
        <v>33.504354915874735</v>
      </c>
      <c r="U277">
        <f t="shared" si="149"/>
        <v>32.793100000000003</v>
      </c>
      <c r="V277">
        <f t="shared" si="150"/>
        <v>4.9936707955074953</v>
      </c>
      <c r="W277">
        <f t="shared" si="151"/>
        <v>70.206207104178901</v>
      </c>
      <c r="X277">
        <f t="shared" si="152"/>
        <v>3.5144353521874292</v>
      </c>
      <c r="Y277">
        <f t="shared" si="153"/>
        <v>5.0058755445545762</v>
      </c>
      <c r="Z277">
        <f t="shared" si="154"/>
        <v>1.4792354433200661</v>
      </c>
      <c r="AA277">
        <f t="shared" si="155"/>
        <v>-85.596722124556209</v>
      </c>
      <c r="AB277">
        <f t="shared" si="156"/>
        <v>8.5927120291727732</v>
      </c>
      <c r="AC277">
        <f t="shared" si="157"/>
        <v>0.53471069784449421</v>
      </c>
      <c r="AD277">
        <f t="shared" si="158"/>
        <v>149.63451426750203</v>
      </c>
      <c r="AE277">
        <f t="shared" si="159"/>
        <v>50.711689284668054</v>
      </c>
      <c r="AF277">
        <f t="shared" si="160"/>
        <v>1.9465151502299116</v>
      </c>
      <c r="AG277">
        <f t="shared" si="161"/>
        <v>26.874201527396011</v>
      </c>
      <c r="AH277">
        <v>1794.934058630482</v>
      </c>
      <c r="AI277">
        <v>1776.5043030303029</v>
      </c>
      <c r="AJ277">
        <v>1.7562005087462851</v>
      </c>
      <c r="AK277">
        <v>64.07577277955869</v>
      </c>
      <c r="AL277">
        <f t="shared" si="162"/>
        <v>1.9409687556588708</v>
      </c>
      <c r="AM277">
        <v>33.98406345969908</v>
      </c>
      <c r="AN277">
        <v>34.762365034965043</v>
      </c>
      <c r="AO277">
        <v>-9.7339502678157787E-6</v>
      </c>
      <c r="AP277">
        <v>91.892419978846732</v>
      </c>
      <c r="AQ277">
        <v>34</v>
      </c>
      <c r="AR277">
        <v>5</v>
      </c>
      <c r="AS277">
        <f t="shared" si="163"/>
        <v>1</v>
      </c>
      <c r="AT277">
        <f t="shared" si="164"/>
        <v>0</v>
      </c>
      <c r="AU277">
        <f t="shared" si="165"/>
        <v>47240.200800593389</v>
      </c>
      <c r="AV277">
        <f t="shared" si="166"/>
        <v>1199.9271428571431</v>
      </c>
      <c r="AW277">
        <f t="shared" si="167"/>
        <v>1025.8638993083114</v>
      </c>
      <c r="AX277">
        <f t="shared" si="168"/>
        <v>0.85493848973666009</v>
      </c>
      <c r="AY277">
        <f t="shared" si="169"/>
        <v>0.18843128519175409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1670962150.0999999</v>
      </c>
      <c r="BF277">
        <v>1712.207142857143</v>
      </c>
      <c r="BG277">
        <v>1734.6571428571431</v>
      </c>
      <c r="BH277">
        <v>34.761600000000001</v>
      </c>
      <c r="BI277">
        <v>33.98112857142857</v>
      </c>
      <c r="BJ277">
        <v>1718.265714285714</v>
      </c>
      <c r="BK277">
        <v>34.609185714285722</v>
      </c>
      <c r="BL277">
        <v>649.9787142857142</v>
      </c>
      <c r="BM277">
        <v>101.001</v>
      </c>
      <c r="BN277">
        <v>0.1000814285714286</v>
      </c>
      <c r="BO277">
        <v>32.836485714285708</v>
      </c>
      <c r="BP277">
        <v>32.793100000000003</v>
      </c>
      <c r="BQ277">
        <v>999.89999999999986</v>
      </c>
      <c r="BR277">
        <v>0</v>
      </c>
      <c r="BS277">
        <v>0</v>
      </c>
      <c r="BT277">
        <v>8990.7157142857141</v>
      </c>
      <c r="BU277">
        <v>0</v>
      </c>
      <c r="BV277">
        <v>1029.1885714285711</v>
      </c>
      <c r="BW277">
        <v>-22.449542857142859</v>
      </c>
      <c r="BX277">
        <v>1773.87</v>
      </c>
      <c r="BY277">
        <v>1795.6771428571431</v>
      </c>
      <c r="BZ277">
        <v>0.78046914285714297</v>
      </c>
      <c r="CA277">
        <v>1734.6571428571431</v>
      </c>
      <c r="CB277">
        <v>33.98112857142857</v>
      </c>
      <c r="CC277">
        <v>3.5109557142857142</v>
      </c>
      <c r="CD277">
        <v>3.4321271428571429</v>
      </c>
      <c r="CE277">
        <v>26.672828571428571</v>
      </c>
      <c r="CF277">
        <v>26.287685714285711</v>
      </c>
      <c r="CG277">
        <v>1199.9271428571431</v>
      </c>
      <c r="CH277">
        <v>0.49996557142857151</v>
      </c>
      <c r="CI277">
        <v>0.50003442857142866</v>
      </c>
      <c r="CJ277">
        <v>0</v>
      </c>
      <c r="CK277">
        <v>1677.76</v>
      </c>
      <c r="CL277">
        <v>4.9990899999999998</v>
      </c>
      <c r="CM277">
        <v>19179.87142857143</v>
      </c>
      <c r="CN277">
        <v>9557.1657142857148</v>
      </c>
      <c r="CO277">
        <v>43.910428571428568</v>
      </c>
      <c r="CP277">
        <v>45.821000000000012</v>
      </c>
      <c r="CQ277">
        <v>44.75</v>
      </c>
      <c r="CR277">
        <v>44.936999999999998</v>
      </c>
      <c r="CS277">
        <v>45.125</v>
      </c>
      <c r="CT277">
        <v>597.4242857142857</v>
      </c>
      <c r="CU277">
        <v>597.50285714285724</v>
      </c>
      <c r="CV277">
        <v>0</v>
      </c>
      <c r="CW277">
        <v>1670962184.2</v>
      </c>
      <c r="CX277">
        <v>0</v>
      </c>
      <c r="CY277">
        <v>1670954496.5999999</v>
      </c>
      <c r="CZ277" t="s">
        <v>356</v>
      </c>
      <c r="DA277">
        <v>1670954495.5999999</v>
      </c>
      <c r="DB277">
        <v>1670954496.5999999</v>
      </c>
      <c r="DC277">
        <v>16</v>
      </c>
      <c r="DD277">
        <v>-7.6999999999999999E-2</v>
      </c>
      <c r="DE277">
        <v>-1.0999999999999999E-2</v>
      </c>
      <c r="DF277">
        <v>-4.38</v>
      </c>
      <c r="DG277">
        <v>0.152</v>
      </c>
      <c r="DH277">
        <v>415</v>
      </c>
      <c r="DI277">
        <v>32</v>
      </c>
      <c r="DJ277">
        <v>0.4</v>
      </c>
      <c r="DK277">
        <v>0.41</v>
      </c>
      <c r="DL277">
        <v>-22.483347500000001</v>
      </c>
      <c r="DM277">
        <v>0.39633883677299803</v>
      </c>
      <c r="DN277">
        <v>9.3910103257051084E-2</v>
      </c>
      <c r="DO277">
        <v>0</v>
      </c>
      <c r="DP277">
        <v>0.77031794999999992</v>
      </c>
      <c r="DQ277">
        <v>4.0200720450279309E-2</v>
      </c>
      <c r="DR277">
        <v>5.0176681484032024E-3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368</v>
      </c>
      <c r="EA277">
        <v>3.2957100000000001</v>
      </c>
      <c r="EB277">
        <v>2.6252399999999998</v>
      </c>
      <c r="EC277">
        <v>0.25914300000000001</v>
      </c>
      <c r="ED277">
        <v>0.258967</v>
      </c>
      <c r="EE277">
        <v>0.14100099999999999</v>
      </c>
      <c r="EF277">
        <v>0.13734099999999999</v>
      </c>
      <c r="EG277">
        <v>22363.1</v>
      </c>
      <c r="EH277">
        <v>22753.4</v>
      </c>
      <c r="EI277">
        <v>28103.5</v>
      </c>
      <c r="EJ277">
        <v>29576.400000000001</v>
      </c>
      <c r="EK277">
        <v>33225</v>
      </c>
      <c r="EL277">
        <v>35426.9</v>
      </c>
      <c r="EM277">
        <v>39666.300000000003</v>
      </c>
      <c r="EN277">
        <v>42271.4</v>
      </c>
      <c r="EO277">
        <v>2.1509299999999998</v>
      </c>
      <c r="EP277">
        <v>2.1708500000000002</v>
      </c>
      <c r="EQ277">
        <v>0.12178700000000001</v>
      </c>
      <c r="ER277">
        <v>0</v>
      </c>
      <c r="ES277">
        <v>30.815999999999999</v>
      </c>
      <c r="ET277">
        <v>999.9</v>
      </c>
      <c r="EU277">
        <v>70.7</v>
      </c>
      <c r="EV277">
        <v>35.1</v>
      </c>
      <c r="EW277">
        <v>39.759599999999999</v>
      </c>
      <c r="EX277">
        <v>57.7562</v>
      </c>
      <c r="EY277">
        <v>-2.9927899999999998</v>
      </c>
      <c r="EZ277">
        <v>2</v>
      </c>
      <c r="FA277">
        <v>0.54621699999999995</v>
      </c>
      <c r="FB277">
        <v>0.37783800000000001</v>
      </c>
      <c r="FC277">
        <v>20.271000000000001</v>
      </c>
      <c r="FD277">
        <v>5.2175900000000004</v>
      </c>
      <c r="FE277">
        <v>12.006399999999999</v>
      </c>
      <c r="FF277">
        <v>4.9865500000000003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1.86229</v>
      </c>
      <c r="FN277">
        <v>1.8643099999999999</v>
      </c>
      <c r="FO277">
        <v>1.8603499999999999</v>
      </c>
      <c r="FP277">
        <v>1.86111</v>
      </c>
      <c r="FQ277">
        <v>1.8602000000000001</v>
      </c>
      <c r="FR277">
        <v>1.86189</v>
      </c>
      <c r="FS277">
        <v>1.8584799999999999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-6.07</v>
      </c>
      <c r="GH277">
        <v>0.1525</v>
      </c>
      <c r="GI277">
        <v>-3.43048097447471</v>
      </c>
      <c r="GJ277">
        <v>-2.7043828418459848E-3</v>
      </c>
      <c r="GK277">
        <v>1.1637646390227569E-6</v>
      </c>
      <c r="GL277">
        <v>-2.7935288173591201E-10</v>
      </c>
      <c r="GM277">
        <v>0.15243500000000409</v>
      </c>
      <c r="GN277">
        <v>0</v>
      </c>
      <c r="GO277">
        <v>0</v>
      </c>
      <c r="GP277">
        <v>0</v>
      </c>
      <c r="GQ277">
        <v>5</v>
      </c>
      <c r="GR277">
        <v>2087</v>
      </c>
      <c r="GS277">
        <v>4</v>
      </c>
      <c r="GT277">
        <v>31</v>
      </c>
      <c r="GU277">
        <v>127.6</v>
      </c>
      <c r="GV277">
        <v>127.6</v>
      </c>
      <c r="GW277">
        <v>4.3017599999999998</v>
      </c>
      <c r="GX277">
        <v>2.49878</v>
      </c>
      <c r="GY277">
        <v>2.04834</v>
      </c>
      <c r="GZ277">
        <v>2.6171899999999999</v>
      </c>
      <c r="HA277">
        <v>2.1972700000000001</v>
      </c>
      <c r="HB277">
        <v>2.34863</v>
      </c>
      <c r="HC277">
        <v>40.553100000000001</v>
      </c>
      <c r="HD277">
        <v>13.186400000000001</v>
      </c>
      <c r="HE277">
        <v>18</v>
      </c>
      <c r="HF277">
        <v>655.24699999999996</v>
      </c>
      <c r="HG277">
        <v>746.38</v>
      </c>
      <c r="HH277">
        <v>30.9999</v>
      </c>
      <c r="HI277">
        <v>34.163699999999999</v>
      </c>
      <c r="HJ277">
        <v>29.999700000000001</v>
      </c>
      <c r="HK277">
        <v>34.049999999999997</v>
      </c>
      <c r="HL277">
        <v>34.037799999999997</v>
      </c>
      <c r="HM277">
        <v>86.025899999999993</v>
      </c>
      <c r="HN277">
        <v>18.738800000000001</v>
      </c>
      <c r="HO277">
        <v>100</v>
      </c>
      <c r="HP277">
        <v>31</v>
      </c>
      <c r="HQ277">
        <v>1748.44</v>
      </c>
      <c r="HR277">
        <v>34.008800000000001</v>
      </c>
      <c r="HS277">
        <v>99.024600000000007</v>
      </c>
      <c r="HT277">
        <v>98.027199999999993</v>
      </c>
    </row>
    <row r="278" spans="1:228" x14ac:dyDescent="0.2">
      <c r="A278">
        <v>263</v>
      </c>
      <c r="B278">
        <v>1670962156.0999999</v>
      </c>
      <c r="C278">
        <v>1046.099999904633</v>
      </c>
      <c r="D278" t="s">
        <v>885</v>
      </c>
      <c r="E278" t="s">
        <v>886</v>
      </c>
      <c r="F278">
        <v>4</v>
      </c>
      <c r="G278">
        <v>1670962153.7874999</v>
      </c>
      <c r="H278">
        <f t="shared" si="136"/>
        <v>1.9668603113897755E-3</v>
      </c>
      <c r="I278">
        <f t="shared" si="137"/>
        <v>1.9668603113897756</v>
      </c>
      <c r="J278">
        <f t="shared" si="138"/>
        <v>27.763247734284473</v>
      </c>
      <c r="K278">
        <f t="shared" si="139"/>
        <v>1718.37625</v>
      </c>
      <c r="L278">
        <f t="shared" si="140"/>
        <v>1337.313468568801</v>
      </c>
      <c r="M278">
        <f t="shared" si="141"/>
        <v>135.20371761860986</v>
      </c>
      <c r="N278">
        <f t="shared" si="142"/>
        <v>173.72954264505191</v>
      </c>
      <c r="O278">
        <f t="shared" si="143"/>
        <v>0.13138020628497715</v>
      </c>
      <c r="P278">
        <f t="shared" si="144"/>
        <v>3.6805016421401833</v>
      </c>
      <c r="Q278">
        <f t="shared" si="145"/>
        <v>0.12882934732510201</v>
      </c>
      <c r="R278">
        <f t="shared" si="146"/>
        <v>8.074340147944116E-2</v>
      </c>
      <c r="S278">
        <f t="shared" si="147"/>
        <v>226.11302698518887</v>
      </c>
      <c r="T278">
        <f t="shared" si="148"/>
        <v>33.506509075839695</v>
      </c>
      <c r="U278">
        <f t="shared" si="149"/>
        <v>32.792025000000002</v>
      </c>
      <c r="V278">
        <f t="shared" si="150"/>
        <v>4.9933687184243389</v>
      </c>
      <c r="W278">
        <f t="shared" si="151"/>
        <v>70.178927759506522</v>
      </c>
      <c r="X278">
        <f t="shared" si="152"/>
        <v>3.5147898708838317</v>
      </c>
      <c r="Y278">
        <f t="shared" si="153"/>
        <v>5.0083265491438258</v>
      </c>
      <c r="Z278">
        <f t="shared" si="154"/>
        <v>1.4785788475405073</v>
      </c>
      <c r="AA278">
        <f t="shared" si="155"/>
        <v>-86.738539732289098</v>
      </c>
      <c r="AB278">
        <f t="shared" si="156"/>
        <v>10.548673610879565</v>
      </c>
      <c r="AC278">
        <f t="shared" si="157"/>
        <v>0.65522998599670301</v>
      </c>
      <c r="AD278">
        <f t="shared" si="158"/>
        <v>150.57839084977604</v>
      </c>
      <c r="AE278">
        <f t="shared" si="159"/>
        <v>50.876900220070802</v>
      </c>
      <c r="AF278">
        <f t="shared" si="160"/>
        <v>1.9675818325818506</v>
      </c>
      <c r="AG278">
        <f t="shared" si="161"/>
        <v>27.763247734284473</v>
      </c>
      <c r="AH278">
        <v>1801.9789280517221</v>
      </c>
      <c r="AI278">
        <v>1783.3623030303031</v>
      </c>
      <c r="AJ278">
        <v>1.7065734665396031</v>
      </c>
      <c r="AK278">
        <v>64.07577277955869</v>
      </c>
      <c r="AL278">
        <f t="shared" si="162"/>
        <v>1.9668603113897756</v>
      </c>
      <c r="AM278">
        <v>33.977221662592058</v>
      </c>
      <c r="AN278">
        <v>34.765425874125889</v>
      </c>
      <c r="AO278">
        <v>6.7931528230604925E-5</v>
      </c>
      <c r="AP278">
        <v>91.892419978846732</v>
      </c>
      <c r="AQ278">
        <v>34</v>
      </c>
      <c r="AR278">
        <v>5</v>
      </c>
      <c r="AS278">
        <f t="shared" si="163"/>
        <v>1</v>
      </c>
      <c r="AT278">
        <f t="shared" si="164"/>
        <v>0</v>
      </c>
      <c r="AU278">
        <f t="shared" si="165"/>
        <v>47361.316019045662</v>
      </c>
      <c r="AV278">
        <f t="shared" si="166"/>
        <v>1199.9849999999999</v>
      </c>
      <c r="AW278">
        <f t="shared" si="167"/>
        <v>1025.9124885933622</v>
      </c>
      <c r="AX278">
        <f t="shared" si="168"/>
        <v>0.85493776054980875</v>
      </c>
      <c r="AY278">
        <f t="shared" si="169"/>
        <v>0.18842987786113066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1670962153.7874999</v>
      </c>
      <c r="BF278">
        <v>1718.37625</v>
      </c>
      <c r="BG278">
        <v>1740.9137499999999</v>
      </c>
      <c r="BH278">
        <v>34.765137500000002</v>
      </c>
      <c r="BI278">
        <v>33.976262499999997</v>
      </c>
      <c r="BJ278">
        <v>1724.4412500000001</v>
      </c>
      <c r="BK278">
        <v>34.6126875</v>
      </c>
      <c r="BL278">
        <v>650.01199999999994</v>
      </c>
      <c r="BM278">
        <v>101.001125</v>
      </c>
      <c r="BN278">
        <v>9.9866499999999997E-2</v>
      </c>
      <c r="BO278">
        <v>32.845187499999987</v>
      </c>
      <c r="BP278">
        <v>32.792025000000002</v>
      </c>
      <c r="BQ278">
        <v>999.9</v>
      </c>
      <c r="BR278">
        <v>0</v>
      </c>
      <c r="BS278">
        <v>0</v>
      </c>
      <c r="BT278">
        <v>9014.3725000000013</v>
      </c>
      <c r="BU278">
        <v>0</v>
      </c>
      <c r="BV278">
        <v>1029.5387499999999</v>
      </c>
      <c r="BW278">
        <v>-22.538675000000001</v>
      </c>
      <c r="BX278">
        <v>1780.2662499999999</v>
      </c>
      <c r="BY278">
        <v>1802.14625</v>
      </c>
      <c r="BZ278">
        <v>0.788867125</v>
      </c>
      <c r="CA278">
        <v>1740.9137499999999</v>
      </c>
      <c r="CB278">
        <v>33.976262499999997</v>
      </c>
      <c r="CC278">
        <v>3.5113175000000001</v>
      </c>
      <c r="CD278">
        <v>3.4316399999999998</v>
      </c>
      <c r="CE278">
        <v>26.674575000000001</v>
      </c>
      <c r="CF278">
        <v>26.285274999999999</v>
      </c>
      <c r="CG278">
        <v>1199.9849999999999</v>
      </c>
      <c r="CH278">
        <v>0.49999100000000002</v>
      </c>
      <c r="CI278">
        <v>0.50000900000000004</v>
      </c>
      <c r="CJ278">
        <v>0</v>
      </c>
      <c r="CK278">
        <v>1678.5</v>
      </c>
      <c r="CL278">
        <v>4.9990899999999998</v>
      </c>
      <c r="CM278">
        <v>19184.9375</v>
      </c>
      <c r="CN278">
        <v>9557.69</v>
      </c>
      <c r="CO278">
        <v>43.921499999999988</v>
      </c>
      <c r="CP278">
        <v>45.811999999999998</v>
      </c>
      <c r="CQ278">
        <v>44.75</v>
      </c>
      <c r="CR278">
        <v>44.929250000000003</v>
      </c>
      <c r="CS278">
        <v>45.125</v>
      </c>
      <c r="CT278">
        <v>597.48249999999996</v>
      </c>
      <c r="CU278">
        <v>597.50250000000005</v>
      </c>
      <c r="CV278">
        <v>0</v>
      </c>
      <c r="CW278">
        <v>1670962188.4000001</v>
      </c>
      <c r="CX278">
        <v>0</v>
      </c>
      <c r="CY278">
        <v>1670954496.5999999</v>
      </c>
      <c r="CZ278" t="s">
        <v>356</v>
      </c>
      <c r="DA278">
        <v>1670954495.5999999</v>
      </c>
      <c r="DB278">
        <v>1670954496.5999999</v>
      </c>
      <c r="DC278">
        <v>16</v>
      </c>
      <c r="DD278">
        <v>-7.6999999999999999E-2</v>
      </c>
      <c r="DE278">
        <v>-1.0999999999999999E-2</v>
      </c>
      <c r="DF278">
        <v>-4.38</v>
      </c>
      <c r="DG278">
        <v>0.152</v>
      </c>
      <c r="DH278">
        <v>415</v>
      </c>
      <c r="DI278">
        <v>32</v>
      </c>
      <c r="DJ278">
        <v>0.4</v>
      </c>
      <c r="DK278">
        <v>0.41</v>
      </c>
      <c r="DL278">
        <v>-22.476649999999999</v>
      </c>
      <c r="DM278">
        <v>-0.10314371482180069</v>
      </c>
      <c r="DN278">
        <v>8.7839188293153084E-2</v>
      </c>
      <c r="DO278">
        <v>0</v>
      </c>
      <c r="DP278">
        <v>0.77429015000000001</v>
      </c>
      <c r="DQ278">
        <v>8.5308585365850301E-2</v>
      </c>
      <c r="DR278">
        <v>8.6113732341305538E-3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368</v>
      </c>
      <c r="EA278">
        <v>3.2957900000000002</v>
      </c>
      <c r="EB278">
        <v>2.6254</v>
      </c>
      <c r="EC278">
        <v>0.259716</v>
      </c>
      <c r="ED278">
        <v>0.259546</v>
      </c>
      <c r="EE278">
        <v>0.14100599999999999</v>
      </c>
      <c r="EF278">
        <v>0.13732800000000001</v>
      </c>
      <c r="EG278">
        <v>22345.7</v>
      </c>
      <c r="EH278">
        <v>22736.2</v>
      </c>
      <c r="EI278">
        <v>28103.5</v>
      </c>
      <c r="EJ278">
        <v>29577.200000000001</v>
      </c>
      <c r="EK278">
        <v>33224.800000000003</v>
      </c>
      <c r="EL278">
        <v>35428.199999999997</v>
      </c>
      <c r="EM278">
        <v>39666.300000000003</v>
      </c>
      <c r="EN278">
        <v>42272.3</v>
      </c>
      <c r="EO278">
        <v>2.1510500000000001</v>
      </c>
      <c r="EP278">
        <v>2.1708799999999999</v>
      </c>
      <c r="EQ278">
        <v>0.122465</v>
      </c>
      <c r="ER278">
        <v>0</v>
      </c>
      <c r="ES278">
        <v>30.813300000000002</v>
      </c>
      <c r="ET278">
        <v>999.9</v>
      </c>
      <c r="EU278">
        <v>70.7</v>
      </c>
      <c r="EV278">
        <v>35.1</v>
      </c>
      <c r="EW278">
        <v>39.756900000000002</v>
      </c>
      <c r="EX278">
        <v>57.7562</v>
      </c>
      <c r="EY278">
        <v>-3.1290100000000001</v>
      </c>
      <c r="EZ278">
        <v>2</v>
      </c>
      <c r="FA278">
        <v>0.54621200000000003</v>
      </c>
      <c r="FB278">
        <v>0.37614399999999998</v>
      </c>
      <c r="FC278">
        <v>20.2712</v>
      </c>
      <c r="FD278">
        <v>5.21774</v>
      </c>
      <c r="FE278">
        <v>12.007099999999999</v>
      </c>
      <c r="FF278">
        <v>4.9862500000000001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1.8622799999999999</v>
      </c>
      <c r="FN278">
        <v>1.8643000000000001</v>
      </c>
      <c r="FO278">
        <v>1.8603499999999999</v>
      </c>
      <c r="FP278">
        <v>1.86111</v>
      </c>
      <c r="FQ278">
        <v>1.8602000000000001</v>
      </c>
      <c r="FR278">
        <v>1.8619000000000001</v>
      </c>
      <c r="FS278">
        <v>1.8585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-6.07</v>
      </c>
      <c r="GH278">
        <v>0.15240000000000001</v>
      </c>
      <c r="GI278">
        <v>-3.43048097447471</v>
      </c>
      <c r="GJ278">
        <v>-2.7043828418459848E-3</v>
      </c>
      <c r="GK278">
        <v>1.1637646390227569E-6</v>
      </c>
      <c r="GL278">
        <v>-2.7935288173591201E-10</v>
      </c>
      <c r="GM278">
        <v>0.15243500000000409</v>
      </c>
      <c r="GN278">
        <v>0</v>
      </c>
      <c r="GO278">
        <v>0</v>
      </c>
      <c r="GP278">
        <v>0</v>
      </c>
      <c r="GQ278">
        <v>5</v>
      </c>
      <c r="GR278">
        <v>2087</v>
      </c>
      <c r="GS278">
        <v>4</v>
      </c>
      <c r="GT278">
        <v>31</v>
      </c>
      <c r="GU278">
        <v>127.7</v>
      </c>
      <c r="GV278">
        <v>127.7</v>
      </c>
      <c r="GW278">
        <v>4.3151900000000003</v>
      </c>
      <c r="GX278">
        <v>2.50366</v>
      </c>
      <c r="GY278">
        <v>2.04834</v>
      </c>
      <c r="GZ278">
        <v>2.6171899999999999</v>
      </c>
      <c r="HA278">
        <v>2.1972700000000001</v>
      </c>
      <c r="HB278">
        <v>2.31812</v>
      </c>
      <c r="HC278">
        <v>40.553100000000001</v>
      </c>
      <c r="HD278">
        <v>13.1601</v>
      </c>
      <c r="HE278">
        <v>18</v>
      </c>
      <c r="HF278">
        <v>655.322</v>
      </c>
      <c r="HG278">
        <v>746.404</v>
      </c>
      <c r="HH278">
        <v>30.999700000000001</v>
      </c>
      <c r="HI278">
        <v>34.161299999999997</v>
      </c>
      <c r="HJ278">
        <v>29.9998</v>
      </c>
      <c r="HK278">
        <v>34.047600000000003</v>
      </c>
      <c r="HL278">
        <v>34.037799999999997</v>
      </c>
      <c r="HM278">
        <v>86.276899999999998</v>
      </c>
      <c r="HN278">
        <v>18.738800000000001</v>
      </c>
      <c r="HO278">
        <v>100</v>
      </c>
      <c r="HP278">
        <v>31</v>
      </c>
      <c r="HQ278">
        <v>1755.13</v>
      </c>
      <c r="HR278">
        <v>34.008800000000001</v>
      </c>
      <c r="HS278">
        <v>99.0244</v>
      </c>
      <c r="HT278">
        <v>98.029399999999995</v>
      </c>
    </row>
    <row r="279" spans="1:228" x14ac:dyDescent="0.2">
      <c r="A279">
        <v>264</v>
      </c>
      <c r="B279">
        <v>1670962160.0999999</v>
      </c>
      <c r="C279">
        <v>1050.099999904633</v>
      </c>
      <c r="D279" t="s">
        <v>887</v>
      </c>
      <c r="E279" t="s">
        <v>888</v>
      </c>
      <c r="F279">
        <v>4</v>
      </c>
      <c r="G279">
        <v>1670962158.0999999</v>
      </c>
      <c r="H279">
        <f t="shared" si="136"/>
        <v>1.9943576190845583E-3</v>
      </c>
      <c r="I279">
        <f t="shared" si="137"/>
        <v>1.9943576190845584</v>
      </c>
      <c r="J279">
        <f t="shared" si="138"/>
        <v>26.986434253367594</v>
      </c>
      <c r="K279">
        <f t="shared" si="139"/>
        <v>1725.4528571428571</v>
      </c>
      <c r="L279">
        <f t="shared" si="140"/>
        <v>1357.17904722499</v>
      </c>
      <c r="M279">
        <f t="shared" si="141"/>
        <v>137.21322811670026</v>
      </c>
      <c r="N279">
        <f t="shared" si="142"/>
        <v>174.44636872035821</v>
      </c>
      <c r="O279">
        <f t="shared" si="143"/>
        <v>0.13284684666991536</v>
      </c>
      <c r="P279">
        <f t="shared" si="144"/>
        <v>3.6683869565180753</v>
      </c>
      <c r="Q279">
        <f t="shared" si="145"/>
        <v>0.13023089831051651</v>
      </c>
      <c r="R279">
        <f t="shared" si="146"/>
        <v>8.1625053578277179E-2</v>
      </c>
      <c r="S279">
        <f t="shared" si="147"/>
        <v>226.13578337968667</v>
      </c>
      <c r="T279">
        <f t="shared" si="148"/>
        <v>33.518850805980691</v>
      </c>
      <c r="U279">
        <f t="shared" si="149"/>
        <v>32.809571428571431</v>
      </c>
      <c r="V279">
        <f t="shared" si="150"/>
        <v>4.9983012877432422</v>
      </c>
      <c r="W279">
        <f t="shared" si="151"/>
        <v>70.124459472987439</v>
      </c>
      <c r="X279">
        <f t="shared" si="152"/>
        <v>3.5152152835612771</v>
      </c>
      <c r="Y279">
        <f t="shared" si="153"/>
        <v>5.0128233571844767</v>
      </c>
      <c r="Z279">
        <f t="shared" si="154"/>
        <v>1.4830860041819651</v>
      </c>
      <c r="AA279">
        <f t="shared" si="155"/>
        <v>-87.951171001629021</v>
      </c>
      <c r="AB279">
        <f t="shared" si="156"/>
        <v>10.199285430504018</v>
      </c>
      <c r="AC279">
        <f t="shared" si="157"/>
        <v>0.63572441727516904</v>
      </c>
      <c r="AD279">
        <f t="shared" si="158"/>
        <v>149.01962222583683</v>
      </c>
      <c r="AE279">
        <f t="shared" si="159"/>
        <v>50.958295481502844</v>
      </c>
      <c r="AF279">
        <f t="shared" si="160"/>
        <v>1.9906294531077866</v>
      </c>
      <c r="AG279">
        <f t="shared" si="161"/>
        <v>26.986434253367594</v>
      </c>
      <c r="AH279">
        <v>1808.785191826395</v>
      </c>
      <c r="AI279">
        <v>1790.272181818181</v>
      </c>
      <c r="AJ279">
        <v>1.765707445028087</v>
      </c>
      <c r="AK279">
        <v>64.07577277955869</v>
      </c>
      <c r="AL279">
        <f t="shared" si="162"/>
        <v>1.9943576190845584</v>
      </c>
      <c r="AM279">
        <v>33.973440771289532</v>
      </c>
      <c r="AN279">
        <v>34.773020979020998</v>
      </c>
      <c r="AO279">
        <v>-5.4598227168076959E-7</v>
      </c>
      <c r="AP279">
        <v>91.892419978846732</v>
      </c>
      <c r="AQ279">
        <v>34</v>
      </c>
      <c r="AR279">
        <v>5</v>
      </c>
      <c r="AS279">
        <f t="shared" si="163"/>
        <v>1</v>
      </c>
      <c r="AT279">
        <f t="shared" si="164"/>
        <v>0</v>
      </c>
      <c r="AU279">
        <f t="shared" si="165"/>
        <v>47142.283133709774</v>
      </c>
      <c r="AV279">
        <f t="shared" si="166"/>
        <v>1200.0942857142859</v>
      </c>
      <c r="AW279">
        <f t="shared" si="167"/>
        <v>1026.0070421656408</v>
      </c>
      <c r="AX279">
        <f t="shared" si="168"/>
        <v>0.8549386947167823</v>
      </c>
      <c r="AY279">
        <f t="shared" si="169"/>
        <v>0.18843168080339004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1670962158.0999999</v>
      </c>
      <c r="BF279">
        <v>1725.4528571428571</v>
      </c>
      <c r="BG279">
        <v>1748.045714285714</v>
      </c>
      <c r="BH279">
        <v>34.769071428571429</v>
      </c>
      <c r="BI279">
        <v>33.97098571428571</v>
      </c>
      <c r="BJ279">
        <v>1731.527142857143</v>
      </c>
      <c r="BK279">
        <v>34.616628571428578</v>
      </c>
      <c r="BL279">
        <v>650.03371428571427</v>
      </c>
      <c r="BM279">
        <v>101.0014285714286</v>
      </c>
      <c r="BN279">
        <v>0.10035928571428571</v>
      </c>
      <c r="BO279">
        <v>32.861142857142859</v>
      </c>
      <c r="BP279">
        <v>32.809571428571431</v>
      </c>
      <c r="BQ279">
        <v>999.89999999999986</v>
      </c>
      <c r="BR279">
        <v>0</v>
      </c>
      <c r="BS279">
        <v>0</v>
      </c>
      <c r="BT279">
        <v>8972.4985714285722</v>
      </c>
      <c r="BU279">
        <v>0</v>
      </c>
      <c r="BV279">
        <v>1029.0671428571429</v>
      </c>
      <c r="BW279">
        <v>-22.592171428571429</v>
      </c>
      <c r="BX279">
        <v>1787.6071428571429</v>
      </c>
      <c r="BY279">
        <v>1809.515714285714</v>
      </c>
      <c r="BZ279">
        <v>0.79807814285714274</v>
      </c>
      <c r="CA279">
        <v>1748.045714285714</v>
      </c>
      <c r="CB279">
        <v>33.97098571428571</v>
      </c>
      <c r="CC279">
        <v>3.5117257142857139</v>
      </c>
      <c r="CD279">
        <v>3.4311214285714291</v>
      </c>
      <c r="CE279">
        <v>26.67652857142857</v>
      </c>
      <c r="CF279">
        <v>26.282714285714281</v>
      </c>
      <c r="CG279">
        <v>1200.0942857142859</v>
      </c>
      <c r="CH279">
        <v>0.49996157142857139</v>
      </c>
      <c r="CI279">
        <v>0.50003842857142866</v>
      </c>
      <c r="CJ279">
        <v>0</v>
      </c>
      <c r="CK279">
        <v>1678.825714285714</v>
      </c>
      <c r="CL279">
        <v>4.9990899999999998</v>
      </c>
      <c r="CM279">
        <v>19191.014285714289</v>
      </c>
      <c r="CN279">
        <v>9558.4600000000009</v>
      </c>
      <c r="CO279">
        <v>43.892714285714291</v>
      </c>
      <c r="CP279">
        <v>45.821000000000012</v>
      </c>
      <c r="CQ279">
        <v>44.75</v>
      </c>
      <c r="CR279">
        <v>44.875</v>
      </c>
      <c r="CS279">
        <v>45.125</v>
      </c>
      <c r="CT279">
        <v>597.5</v>
      </c>
      <c r="CU279">
        <v>597.59428571428566</v>
      </c>
      <c r="CV279">
        <v>0</v>
      </c>
      <c r="CW279">
        <v>1670962192.5999999</v>
      </c>
      <c r="CX279">
        <v>0</v>
      </c>
      <c r="CY279">
        <v>1670954496.5999999</v>
      </c>
      <c r="CZ279" t="s">
        <v>356</v>
      </c>
      <c r="DA279">
        <v>1670954495.5999999</v>
      </c>
      <c r="DB279">
        <v>1670954496.5999999</v>
      </c>
      <c r="DC279">
        <v>16</v>
      </c>
      <c r="DD279">
        <v>-7.6999999999999999E-2</v>
      </c>
      <c r="DE279">
        <v>-1.0999999999999999E-2</v>
      </c>
      <c r="DF279">
        <v>-4.38</v>
      </c>
      <c r="DG279">
        <v>0.152</v>
      </c>
      <c r="DH279">
        <v>415</v>
      </c>
      <c r="DI279">
        <v>32</v>
      </c>
      <c r="DJ279">
        <v>0.4</v>
      </c>
      <c r="DK279">
        <v>0.41</v>
      </c>
      <c r="DL279">
        <v>-22.4843625</v>
      </c>
      <c r="DM279">
        <v>-0.75719887429643284</v>
      </c>
      <c r="DN279">
        <v>9.6048453104409681E-2</v>
      </c>
      <c r="DO279">
        <v>0</v>
      </c>
      <c r="DP279">
        <v>0.78027290000000016</v>
      </c>
      <c r="DQ279">
        <v>0.11173951969981021</v>
      </c>
      <c r="DR279">
        <v>1.0873636785363031E-2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363</v>
      </c>
      <c r="EA279">
        <v>3.29582</v>
      </c>
      <c r="EB279">
        <v>2.6251899999999999</v>
      </c>
      <c r="EC279">
        <v>0.26029799999999997</v>
      </c>
      <c r="ED279">
        <v>0.26011899999999999</v>
      </c>
      <c r="EE279">
        <v>0.14102400000000001</v>
      </c>
      <c r="EF279">
        <v>0.13731599999999999</v>
      </c>
      <c r="EG279">
        <v>22328.2</v>
      </c>
      <c r="EH279">
        <v>22718.3</v>
      </c>
      <c r="EI279">
        <v>28103.7</v>
      </c>
      <c r="EJ279">
        <v>29577</v>
      </c>
      <c r="EK279">
        <v>33224.5</v>
      </c>
      <c r="EL279">
        <v>35428.400000000001</v>
      </c>
      <c r="EM279">
        <v>39666.699999999997</v>
      </c>
      <c r="EN279">
        <v>42271.8</v>
      </c>
      <c r="EO279">
        <v>2.1515300000000002</v>
      </c>
      <c r="EP279">
        <v>2.1707999999999998</v>
      </c>
      <c r="EQ279">
        <v>0.123337</v>
      </c>
      <c r="ER279">
        <v>0</v>
      </c>
      <c r="ES279">
        <v>30.814699999999998</v>
      </c>
      <c r="ET279">
        <v>999.9</v>
      </c>
      <c r="EU279">
        <v>70.7</v>
      </c>
      <c r="EV279">
        <v>35.1</v>
      </c>
      <c r="EW279">
        <v>39.755699999999997</v>
      </c>
      <c r="EX279">
        <v>57.726199999999999</v>
      </c>
      <c r="EY279">
        <v>-3.1209899999999999</v>
      </c>
      <c r="EZ279">
        <v>2</v>
      </c>
      <c r="FA279">
        <v>0.54576999999999998</v>
      </c>
      <c r="FB279">
        <v>0.37443399999999999</v>
      </c>
      <c r="FC279">
        <v>20.271100000000001</v>
      </c>
      <c r="FD279">
        <v>5.2175900000000004</v>
      </c>
      <c r="FE279">
        <v>12.0062</v>
      </c>
      <c r="FF279">
        <v>4.9861000000000004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1.8623099999999999</v>
      </c>
      <c r="FN279">
        <v>1.86432</v>
      </c>
      <c r="FO279">
        <v>1.8603499999999999</v>
      </c>
      <c r="FP279">
        <v>1.86111</v>
      </c>
      <c r="FQ279">
        <v>1.86019</v>
      </c>
      <c r="FR279">
        <v>1.86191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-6.07</v>
      </c>
      <c r="GH279">
        <v>0.1525</v>
      </c>
      <c r="GI279">
        <v>-3.43048097447471</v>
      </c>
      <c r="GJ279">
        <v>-2.7043828418459848E-3</v>
      </c>
      <c r="GK279">
        <v>1.1637646390227569E-6</v>
      </c>
      <c r="GL279">
        <v>-2.7935288173591201E-10</v>
      </c>
      <c r="GM279">
        <v>0.15243500000000409</v>
      </c>
      <c r="GN279">
        <v>0</v>
      </c>
      <c r="GO279">
        <v>0</v>
      </c>
      <c r="GP279">
        <v>0</v>
      </c>
      <c r="GQ279">
        <v>5</v>
      </c>
      <c r="GR279">
        <v>2087</v>
      </c>
      <c r="GS279">
        <v>4</v>
      </c>
      <c r="GT279">
        <v>31</v>
      </c>
      <c r="GU279">
        <v>127.7</v>
      </c>
      <c r="GV279">
        <v>127.7</v>
      </c>
      <c r="GW279">
        <v>4.3261700000000003</v>
      </c>
      <c r="GX279">
        <v>2.50366</v>
      </c>
      <c r="GY279">
        <v>2.04834</v>
      </c>
      <c r="GZ279">
        <v>2.6184099999999999</v>
      </c>
      <c r="HA279">
        <v>2.1972700000000001</v>
      </c>
      <c r="HB279">
        <v>2.34863</v>
      </c>
      <c r="HC279">
        <v>40.527500000000003</v>
      </c>
      <c r="HD279">
        <v>13.1776</v>
      </c>
      <c r="HE279">
        <v>18</v>
      </c>
      <c r="HF279">
        <v>655.69200000000001</v>
      </c>
      <c r="HG279">
        <v>746.33199999999999</v>
      </c>
      <c r="HH279">
        <v>30.999600000000001</v>
      </c>
      <c r="HI279">
        <v>34.160699999999999</v>
      </c>
      <c r="HJ279">
        <v>29.9998</v>
      </c>
      <c r="HK279">
        <v>34.046999999999997</v>
      </c>
      <c r="HL279">
        <v>34.037799999999997</v>
      </c>
      <c r="HM279">
        <v>86.526899999999998</v>
      </c>
      <c r="HN279">
        <v>18.738800000000001</v>
      </c>
      <c r="HO279">
        <v>100</v>
      </c>
      <c r="HP279">
        <v>31</v>
      </c>
      <c r="HQ279">
        <v>1761.82</v>
      </c>
      <c r="HR279">
        <v>34.008800000000001</v>
      </c>
      <c r="HS279">
        <v>99.025300000000001</v>
      </c>
      <c r="HT279">
        <v>98.028599999999997</v>
      </c>
    </row>
    <row r="280" spans="1:228" x14ac:dyDescent="0.2">
      <c r="A280">
        <v>265</v>
      </c>
      <c r="B280">
        <v>1670962164.0999999</v>
      </c>
      <c r="C280">
        <v>1054.099999904633</v>
      </c>
      <c r="D280" t="s">
        <v>889</v>
      </c>
      <c r="E280" t="s">
        <v>890</v>
      </c>
      <c r="F280">
        <v>4</v>
      </c>
      <c r="G280">
        <v>1670962161.7874999</v>
      </c>
      <c r="H280">
        <f t="shared" si="136"/>
        <v>2.0088067623938275E-3</v>
      </c>
      <c r="I280">
        <f t="shared" si="137"/>
        <v>2.0088067623938275</v>
      </c>
      <c r="J280">
        <f t="shared" si="138"/>
        <v>28.108199207123796</v>
      </c>
      <c r="K280">
        <f t="shared" si="139"/>
        <v>1731.625</v>
      </c>
      <c r="L280">
        <f t="shared" si="140"/>
        <v>1351.1317483911212</v>
      </c>
      <c r="M280">
        <f t="shared" si="141"/>
        <v>136.59968321614414</v>
      </c>
      <c r="N280">
        <f t="shared" si="142"/>
        <v>175.0676251452297</v>
      </c>
      <c r="O280">
        <f t="shared" si="143"/>
        <v>0.13348026935766721</v>
      </c>
      <c r="P280">
        <f t="shared" si="144"/>
        <v>3.6765503368711143</v>
      </c>
      <c r="Q280">
        <f t="shared" si="145"/>
        <v>0.13084532131359691</v>
      </c>
      <c r="R280">
        <f t="shared" si="146"/>
        <v>8.2010733112006795E-2</v>
      </c>
      <c r="S280">
        <f t="shared" si="147"/>
        <v>226.12908898558061</v>
      </c>
      <c r="T280">
        <f t="shared" si="148"/>
        <v>33.527782259799928</v>
      </c>
      <c r="U280">
        <f t="shared" si="149"/>
        <v>32.8241625</v>
      </c>
      <c r="V280">
        <f t="shared" si="150"/>
        <v>5.0024062892935008</v>
      </c>
      <c r="W280">
        <f t="shared" si="151"/>
        <v>70.080402156761821</v>
      </c>
      <c r="X280">
        <f t="shared" si="152"/>
        <v>3.515649334228264</v>
      </c>
      <c r="Y280">
        <f t="shared" si="153"/>
        <v>5.0165941205134059</v>
      </c>
      <c r="Z280">
        <f t="shared" si="154"/>
        <v>1.4867569550652369</v>
      </c>
      <c r="AA280">
        <f t="shared" si="155"/>
        <v>-88.588378221567794</v>
      </c>
      <c r="AB280">
        <f t="shared" si="156"/>
        <v>9.9798826516837789</v>
      </c>
      <c r="AC280">
        <f t="shared" si="157"/>
        <v>0.62075290598963584</v>
      </c>
      <c r="AD280">
        <f t="shared" si="158"/>
        <v>148.1413463216862</v>
      </c>
      <c r="AE280">
        <f t="shared" si="159"/>
        <v>51.00565820095143</v>
      </c>
      <c r="AF280">
        <f t="shared" si="160"/>
        <v>2.0064577550910725</v>
      </c>
      <c r="AG280">
        <f t="shared" si="161"/>
        <v>28.108199207123796</v>
      </c>
      <c r="AH280">
        <v>1815.786671823892</v>
      </c>
      <c r="AI280">
        <v>1797.0807878787871</v>
      </c>
      <c r="AJ280">
        <v>1.6916296645815661</v>
      </c>
      <c r="AK280">
        <v>64.07577277955869</v>
      </c>
      <c r="AL280">
        <f t="shared" si="162"/>
        <v>2.0088067623938275</v>
      </c>
      <c r="AM280">
        <v>33.970032300945149</v>
      </c>
      <c r="AN280">
        <v>34.775272727272757</v>
      </c>
      <c r="AO280">
        <v>2.8998787098580681E-5</v>
      </c>
      <c r="AP280">
        <v>91.892419978846732</v>
      </c>
      <c r="AQ280">
        <v>34</v>
      </c>
      <c r="AR280">
        <v>5</v>
      </c>
      <c r="AS280">
        <f t="shared" si="163"/>
        <v>1</v>
      </c>
      <c r="AT280">
        <f t="shared" si="164"/>
        <v>0</v>
      </c>
      <c r="AU280">
        <f t="shared" si="165"/>
        <v>47286.126447833871</v>
      </c>
      <c r="AV280">
        <f t="shared" si="166"/>
        <v>1200.0675000000001</v>
      </c>
      <c r="AW280">
        <f t="shared" si="167"/>
        <v>1025.9832885935652</v>
      </c>
      <c r="AX280">
        <f t="shared" si="168"/>
        <v>0.85493798356639528</v>
      </c>
      <c r="AY280">
        <f t="shared" si="169"/>
        <v>0.18843030828314289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1670962161.7874999</v>
      </c>
      <c r="BF280">
        <v>1731.625</v>
      </c>
      <c r="BG280">
        <v>1754.2550000000001</v>
      </c>
      <c r="BH280">
        <v>34.773912500000002</v>
      </c>
      <c r="BI280">
        <v>33.969449999999988</v>
      </c>
      <c r="BJ280">
        <v>1737.7075</v>
      </c>
      <c r="BK280">
        <v>34.621474999999997</v>
      </c>
      <c r="BL280">
        <v>650.00549999999998</v>
      </c>
      <c r="BM280">
        <v>101.00037500000001</v>
      </c>
      <c r="BN280">
        <v>9.9819987499999999E-2</v>
      </c>
      <c r="BO280">
        <v>32.874512499999987</v>
      </c>
      <c r="BP280">
        <v>32.8241625</v>
      </c>
      <c r="BQ280">
        <v>999.9</v>
      </c>
      <c r="BR280">
        <v>0</v>
      </c>
      <c r="BS280">
        <v>0</v>
      </c>
      <c r="BT280">
        <v>9000.7824999999993</v>
      </c>
      <c r="BU280">
        <v>0</v>
      </c>
      <c r="BV280">
        <v>1029.69</v>
      </c>
      <c r="BW280">
        <v>-22.629237499999999</v>
      </c>
      <c r="BX280">
        <v>1794.0125</v>
      </c>
      <c r="BY280">
        <v>1815.9437499999999</v>
      </c>
      <c r="BZ280">
        <v>0.80447950000000001</v>
      </c>
      <c r="CA280">
        <v>1754.2550000000001</v>
      </c>
      <c r="CB280">
        <v>33.969449999999988</v>
      </c>
      <c r="CC280">
        <v>3.5121825000000002</v>
      </c>
      <c r="CD280">
        <v>3.4309287500000001</v>
      </c>
      <c r="CE280">
        <v>26.678762500000001</v>
      </c>
      <c r="CF280">
        <v>26.281775</v>
      </c>
      <c r="CG280">
        <v>1200.0675000000001</v>
      </c>
      <c r="CH280">
        <v>0.49998587500000002</v>
      </c>
      <c r="CI280">
        <v>0.50001412500000009</v>
      </c>
      <c r="CJ280">
        <v>0</v>
      </c>
      <c r="CK280">
        <v>1679.36</v>
      </c>
      <c r="CL280">
        <v>4.9990899999999998</v>
      </c>
      <c r="CM280">
        <v>19193.487499999999</v>
      </c>
      <c r="CN280">
        <v>9558.3462499999987</v>
      </c>
      <c r="CO280">
        <v>43.875</v>
      </c>
      <c r="CP280">
        <v>45.811999999999998</v>
      </c>
      <c r="CQ280">
        <v>44.75</v>
      </c>
      <c r="CR280">
        <v>44.875</v>
      </c>
      <c r="CS280">
        <v>45.093499999999999</v>
      </c>
      <c r="CT280">
        <v>597.51499999999999</v>
      </c>
      <c r="CU280">
        <v>597.55250000000001</v>
      </c>
      <c r="CV280">
        <v>0</v>
      </c>
      <c r="CW280">
        <v>1670962196.2</v>
      </c>
      <c r="CX280">
        <v>0</v>
      </c>
      <c r="CY280">
        <v>1670954496.5999999</v>
      </c>
      <c r="CZ280" t="s">
        <v>356</v>
      </c>
      <c r="DA280">
        <v>1670954495.5999999</v>
      </c>
      <c r="DB280">
        <v>1670954496.5999999</v>
      </c>
      <c r="DC280">
        <v>16</v>
      </c>
      <c r="DD280">
        <v>-7.6999999999999999E-2</v>
      </c>
      <c r="DE280">
        <v>-1.0999999999999999E-2</v>
      </c>
      <c r="DF280">
        <v>-4.38</v>
      </c>
      <c r="DG280">
        <v>0.152</v>
      </c>
      <c r="DH280">
        <v>415</v>
      </c>
      <c r="DI280">
        <v>32</v>
      </c>
      <c r="DJ280">
        <v>0.4</v>
      </c>
      <c r="DK280">
        <v>0.41</v>
      </c>
      <c r="DL280">
        <v>-22.5401825</v>
      </c>
      <c r="DM280">
        <v>-0.60314634146332768</v>
      </c>
      <c r="DN280">
        <v>7.6676563849392684E-2</v>
      </c>
      <c r="DO280">
        <v>0</v>
      </c>
      <c r="DP280">
        <v>0.78772992500000005</v>
      </c>
      <c r="DQ280">
        <v>0.1219434484052527</v>
      </c>
      <c r="DR280">
        <v>1.1787797568645951E-2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3.29576</v>
      </c>
      <c r="EB280">
        <v>2.6251799999999998</v>
      </c>
      <c r="EC280">
        <v>0.260876</v>
      </c>
      <c r="ED280">
        <v>0.26069399999999998</v>
      </c>
      <c r="EE280">
        <v>0.14103599999999999</v>
      </c>
      <c r="EF280">
        <v>0.13731499999999999</v>
      </c>
      <c r="EG280">
        <v>22310.3</v>
      </c>
      <c r="EH280">
        <v>22701.1</v>
      </c>
      <c r="EI280">
        <v>28103.200000000001</v>
      </c>
      <c r="EJ280">
        <v>29577.7</v>
      </c>
      <c r="EK280">
        <v>33223.9</v>
      </c>
      <c r="EL280">
        <v>35429.300000000003</v>
      </c>
      <c r="EM280">
        <v>39666.5</v>
      </c>
      <c r="EN280">
        <v>42272.800000000003</v>
      </c>
      <c r="EO280">
        <v>2.1513800000000001</v>
      </c>
      <c r="EP280">
        <v>2.1709499999999999</v>
      </c>
      <c r="EQ280">
        <v>0.124224</v>
      </c>
      <c r="ER280">
        <v>0</v>
      </c>
      <c r="ES280">
        <v>30.818000000000001</v>
      </c>
      <c r="ET280">
        <v>999.9</v>
      </c>
      <c r="EU280">
        <v>70.7</v>
      </c>
      <c r="EV280">
        <v>35.1</v>
      </c>
      <c r="EW280">
        <v>39.7575</v>
      </c>
      <c r="EX280">
        <v>57.606200000000001</v>
      </c>
      <c r="EY280">
        <v>-3.1530499999999999</v>
      </c>
      <c r="EZ280">
        <v>2</v>
      </c>
      <c r="FA280">
        <v>0.54570099999999999</v>
      </c>
      <c r="FB280">
        <v>0.374581</v>
      </c>
      <c r="FC280">
        <v>20.271000000000001</v>
      </c>
      <c r="FD280">
        <v>5.21774</v>
      </c>
      <c r="FE280">
        <v>12.007099999999999</v>
      </c>
      <c r="FF280">
        <v>4.9858500000000001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1.8623099999999999</v>
      </c>
      <c r="FN280">
        <v>1.8643099999999999</v>
      </c>
      <c r="FO280">
        <v>1.8603499999999999</v>
      </c>
      <c r="FP280">
        <v>1.86111</v>
      </c>
      <c r="FQ280">
        <v>1.8602000000000001</v>
      </c>
      <c r="FR280">
        <v>1.86189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-6.09</v>
      </c>
      <c r="GH280">
        <v>0.15240000000000001</v>
      </c>
      <c r="GI280">
        <v>-3.43048097447471</v>
      </c>
      <c r="GJ280">
        <v>-2.7043828418459848E-3</v>
      </c>
      <c r="GK280">
        <v>1.1637646390227569E-6</v>
      </c>
      <c r="GL280">
        <v>-2.7935288173591201E-10</v>
      </c>
      <c r="GM280">
        <v>0.15243500000000409</v>
      </c>
      <c r="GN280">
        <v>0</v>
      </c>
      <c r="GO280">
        <v>0</v>
      </c>
      <c r="GP280">
        <v>0</v>
      </c>
      <c r="GQ280">
        <v>5</v>
      </c>
      <c r="GR280">
        <v>2087</v>
      </c>
      <c r="GS280">
        <v>4</v>
      </c>
      <c r="GT280">
        <v>31</v>
      </c>
      <c r="GU280">
        <v>127.8</v>
      </c>
      <c r="GV280">
        <v>127.8</v>
      </c>
      <c r="GW280">
        <v>4.3395999999999999</v>
      </c>
      <c r="GX280">
        <v>2.49756</v>
      </c>
      <c r="GY280">
        <v>2.04834</v>
      </c>
      <c r="GZ280">
        <v>2.6184099999999999</v>
      </c>
      <c r="HA280">
        <v>2.1972700000000001</v>
      </c>
      <c r="HB280">
        <v>2.34863</v>
      </c>
      <c r="HC280">
        <v>40.527500000000003</v>
      </c>
      <c r="HD280">
        <v>13.1776</v>
      </c>
      <c r="HE280">
        <v>18</v>
      </c>
      <c r="HF280">
        <v>655.57299999999998</v>
      </c>
      <c r="HG280">
        <v>746.45899999999995</v>
      </c>
      <c r="HH280">
        <v>30.9999</v>
      </c>
      <c r="HI280">
        <v>34.158200000000001</v>
      </c>
      <c r="HJ280">
        <v>29.9999</v>
      </c>
      <c r="HK280">
        <v>34.046999999999997</v>
      </c>
      <c r="HL280">
        <v>34.036200000000001</v>
      </c>
      <c r="HM280">
        <v>86.781199999999998</v>
      </c>
      <c r="HN280">
        <v>18.738800000000001</v>
      </c>
      <c r="HO280">
        <v>100</v>
      </c>
      <c r="HP280">
        <v>31</v>
      </c>
      <c r="HQ280">
        <v>1768.5</v>
      </c>
      <c r="HR280">
        <v>34.008800000000001</v>
      </c>
      <c r="HS280">
        <v>99.0244</v>
      </c>
      <c r="HT280">
        <v>98.030799999999999</v>
      </c>
    </row>
    <row r="281" spans="1:228" x14ac:dyDescent="0.2">
      <c r="A281">
        <v>266</v>
      </c>
      <c r="B281">
        <v>1670962168.0999999</v>
      </c>
      <c r="C281">
        <v>1058.099999904633</v>
      </c>
      <c r="D281" t="s">
        <v>891</v>
      </c>
      <c r="E281" t="s">
        <v>892</v>
      </c>
      <c r="F281">
        <v>4</v>
      </c>
      <c r="G281">
        <v>1670962166.0999999</v>
      </c>
      <c r="H281">
        <f t="shared" si="136"/>
        <v>2.0191688990354342E-3</v>
      </c>
      <c r="I281">
        <f t="shared" si="137"/>
        <v>2.0191688990354342</v>
      </c>
      <c r="J281">
        <f t="shared" si="138"/>
        <v>27.711649480492436</v>
      </c>
      <c r="K281">
        <f t="shared" si="139"/>
        <v>1738.785714285714</v>
      </c>
      <c r="L281">
        <f t="shared" si="140"/>
        <v>1363.8057414049754</v>
      </c>
      <c r="M281">
        <f t="shared" si="141"/>
        <v>137.88156765369544</v>
      </c>
      <c r="N281">
        <f t="shared" si="142"/>
        <v>175.79226485187033</v>
      </c>
      <c r="O281">
        <f t="shared" si="143"/>
        <v>0.13388764475970388</v>
      </c>
      <c r="P281">
        <f t="shared" si="144"/>
        <v>3.6718828511045682</v>
      </c>
      <c r="Q281">
        <f t="shared" si="145"/>
        <v>0.13123346316181486</v>
      </c>
      <c r="R281">
        <f t="shared" si="146"/>
        <v>8.2254999728143222E-2</v>
      </c>
      <c r="S281">
        <f t="shared" si="147"/>
        <v>226.10710852202862</v>
      </c>
      <c r="T281">
        <f t="shared" si="148"/>
        <v>33.541253995050994</v>
      </c>
      <c r="U281">
        <f t="shared" si="149"/>
        <v>32.837085714285713</v>
      </c>
      <c r="V281">
        <f t="shared" si="150"/>
        <v>5.0060445111568583</v>
      </c>
      <c r="W281">
        <f t="shared" si="151"/>
        <v>70.029663022536752</v>
      </c>
      <c r="X281">
        <f t="shared" si="152"/>
        <v>3.516063385457016</v>
      </c>
      <c r="Y281">
        <f t="shared" si="153"/>
        <v>5.0208200835201602</v>
      </c>
      <c r="Z281">
        <f t="shared" si="154"/>
        <v>1.4899811256998423</v>
      </c>
      <c r="AA281">
        <f t="shared" si="155"/>
        <v>-89.045348447462644</v>
      </c>
      <c r="AB281">
        <f t="shared" si="156"/>
        <v>10.373027929283618</v>
      </c>
      <c r="AC281">
        <f t="shared" si="157"/>
        <v>0.64611524775043294</v>
      </c>
      <c r="AD281">
        <f t="shared" si="158"/>
        <v>148.08090325160001</v>
      </c>
      <c r="AE281">
        <f t="shared" si="159"/>
        <v>50.954748898114325</v>
      </c>
      <c r="AF281">
        <f t="shared" si="160"/>
        <v>2.0184063846756275</v>
      </c>
      <c r="AG281">
        <f t="shared" si="161"/>
        <v>27.711649480492436</v>
      </c>
      <c r="AH281">
        <v>1822.622996816601</v>
      </c>
      <c r="AI281">
        <v>1804.0008484848479</v>
      </c>
      <c r="AJ281">
        <v>1.7140127973047521</v>
      </c>
      <c r="AK281">
        <v>64.07577277955869</v>
      </c>
      <c r="AL281">
        <f t="shared" si="162"/>
        <v>2.0191688990354342</v>
      </c>
      <c r="AM281">
        <v>33.968802002459462</v>
      </c>
      <c r="AN281">
        <v>34.778078321678343</v>
      </c>
      <c r="AO281">
        <v>4.5938564250465829E-5</v>
      </c>
      <c r="AP281">
        <v>91.892419978846732</v>
      </c>
      <c r="AQ281">
        <v>33</v>
      </c>
      <c r="AR281">
        <v>5</v>
      </c>
      <c r="AS281">
        <f t="shared" si="163"/>
        <v>1</v>
      </c>
      <c r="AT281">
        <f t="shared" si="164"/>
        <v>0</v>
      </c>
      <c r="AU281">
        <f t="shared" si="165"/>
        <v>47200.385068411342</v>
      </c>
      <c r="AV281">
        <f t="shared" si="166"/>
        <v>1199.9457142857141</v>
      </c>
      <c r="AW281">
        <f t="shared" si="167"/>
        <v>1025.8796707368024</v>
      </c>
      <c r="AX281">
        <f t="shared" si="168"/>
        <v>0.85493840139882726</v>
      </c>
      <c r="AY281">
        <f t="shared" si="169"/>
        <v>0.1884311146997365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1670962166.0999999</v>
      </c>
      <c r="BF281">
        <v>1738.785714285714</v>
      </c>
      <c r="BG281">
        <v>1761.4085714285709</v>
      </c>
      <c r="BH281">
        <v>34.77787142857143</v>
      </c>
      <c r="BI281">
        <v>33.968642857142861</v>
      </c>
      <c r="BJ281">
        <v>1744.8771428571431</v>
      </c>
      <c r="BK281">
        <v>34.625442857142858</v>
      </c>
      <c r="BL281">
        <v>650.0225714285715</v>
      </c>
      <c r="BM281">
        <v>101.0005714285714</v>
      </c>
      <c r="BN281">
        <v>0.1000204428571429</v>
      </c>
      <c r="BO281">
        <v>32.889485714285719</v>
      </c>
      <c r="BP281">
        <v>32.837085714285713</v>
      </c>
      <c r="BQ281">
        <v>999.89999999999986</v>
      </c>
      <c r="BR281">
        <v>0</v>
      </c>
      <c r="BS281">
        <v>0</v>
      </c>
      <c r="BT281">
        <v>8984.6428571428569</v>
      </c>
      <c r="BU281">
        <v>0</v>
      </c>
      <c r="BV281">
        <v>1029.3214285714289</v>
      </c>
      <c r="BW281">
        <v>-22.622499999999999</v>
      </c>
      <c r="BX281">
        <v>1801.434285714286</v>
      </c>
      <c r="BY281">
        <v>1823.3428571428569</v>
      </c>
      <c r="BZ281">
        <v>0.8092287142857143</v>
      </c>
      <c r="CA281">
        <v>1761.4085714285709</v>
      </c>
      <c r="CB281">
        <v>33.968642857142861</v>
      </c>
      <c r="CC281">
        <v>3.5125842857142859</v>
      </c>
      <c r="CD281">
        <v>3.4308542857142861</v>
      </c>
      <c r="CE281">
        <v>26.680700000000002</v>
      </c>
      <c r="CF281">
        <v>26.281385714285712</v>
      </c>
      <c r="CG281">
        <v>1199.9457142857141</v>
      </c>
      <c r="CH281">
        <v>0.4999695714285714</v>
      </c>
      <c r="CI281">
        <v>0.50003042857142854</v>
      </c>
      <c r="CJ281">
        <v>0</v>
      </c>
      <c r="CK281">
        <v>1680.048571428571</v>
      </c>
      <c r="CL281">
        <v>4.9990899999999998</v>
      </c>
      <c r="CM281">
        <v>19194.2</v>
      </c>
      <c r="CN281">
        <v>9557.3357142857149</v>
      </c>
      <c r="CO281">
        <v>43.875</v>
      </c>
      <c r="CP281">
        <v>45.811999999999998</v>
      </c>
      <c r="CQ281">
        <v>44.75</v>
      </c>
      <c r="CR281">
        <v>44.901571428571422</v>
      </c>
      <c r="CS281">
        <v>45.116</v>
      </c>
      <c r="CT281">
        <v>597.43714285714293</v>
      </c>
      <c r="CU281">
        <v>597.50857142857149</v>
      </c>
      <c r="CV281">
        <v>0</v>
      </c>
      <c r="CW281">
        <v>1670962200.4000001</v>
      </c>
      <c r="CX281">
        <v>0</v>
      </c>
      <c r="CY281">
        <v>1670954496.5999999</v>
      </c>
      <c r="CZ281" t="s">
        <v>356</v>
      </c>
      <c r="DA281">
        <v>1670954495.5999999</v>
      </c>
      <c r="DB281">
        <v>1670954496.5999999</v>
      </c>
      <c r="DC281">
        <v>16</v>
      </c>
      <c r="DD281">
        <v>-7.6999999999999999E-2</v>
      </c>
      <c r="DE281">
        <v>-1.0999999999999999E-2</v>
      </c>
      <c r="DF281">
        <v>-4.38</v>
      </c>
      <c r="DG281">
        <v>0.152</v>
      </c>
      <c r="DH281">
        <v>415</v>
      </c>
      <c r="DI281">
        <v>32</v>
      </c>
      <c r="DJ281">
        <v>0.4</v>
      </c>
      <c r="DK281">
        <v>0.41</v>
      </c>
      <c r="DL281">
        <v>-22.565785000000002</v>
      </c>
      <c r="DM281">
        <v>-0.61282401500934836</v>
      </c>
      <c r="DN281">
        <v>7.4419142530668836E-2</v>
      </c>
      <c r="DO281">
        <v>0</v>
      </c>
      <c r="DP281">
        <v>0.79510744999999994</v>
      </c>
      <c r="DQ281">
        <v>0.1118531031894902</v>
      </c>
      <c r="DR281">
        <v>1.0888666206083289E-2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363</v>
      </c>
      <c r="EA281">
        <v>3.2957000000000001</v>
      </c>
      <c r="EB281">
        <v>2.6250399999999998</v>
      </c>
      <c r="EC281">
        <v>0.261461</v>
      </c>
      <c r="ED281">
        <v>0.26126899999999997</v>
      </c>
      <c r="EE281">
        <v>0.14104700000000001</v>
      </c>
      <c r="EF281">
        <v>0.13731599999999999</v>
      </c>
      <c r="EG281">
        <v>22293</v>
      </c>
      <c r="EH281">
        <v>22683.1</v>
      </c>
      <c r="EI281">
        <v>28103.7</v>
      </c>
      <c r="EJ281">
        <v>29577.4</v>
      </c>
      <c r="EK281">
        <v>33223.599999999999</v>
      </c>
      <c r="EL281">
        <v>35429</v>
      </c>
      <c r="EM281">
        <v>39666.6</v>
      </c>
      <c r="EN281">
        <v>42272.5</v>
      </c>
      <c r="EO281">
        <v>2.1515499999999999</v>
      </c>
      <c r="EP281">
        <v>2.1711200000000002</v>
      </c>
      <c r="EQ281">
        <v>0.124767</v>
      </c>
      <c r="ER281">
        <v>0</v>
      </c>
      <c r="ES281">
        <v>30.8247</v>
      </c>
      <c r="ET281">
        <v>999.9</v>
      </c>
      <c r="EU281">
        <v>70.7</v>
      </c>
      <c r="EV281">
        <v>35.1</v>
      </c>
      <c r="EW281">
        <v>39.755200000000002</v>
      </c>
      <c r="EX281">
        <v>57.936199999999999</v>
      </c>
      <c r="EY281">
        <v>-3.1570499999999999</v>
      </c>
      <c r="EZ281">
        <v>2</v>
      </c>
      <c r="FA281">
        <v>0.54554899999999995</v>
      </c>
      <c r="FB281">
        <v>0.37672899999999998</v>
      </c>
      <c r="FC281">
        <v>20.2712</v>
      </c>
      <c r="FD281">
        <v>5.2178899999999997</v>
      </c>
      <c r="FE281">
        <v>12.007899999999999</v>
      </c>
      <c r="FF281">
        <v>4.9852499999999997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1.86232</v>
      </c>
      <c r="FN281">
        <v>1.86432</v>
      </c>
      <c r="FO281">
        <v>1.8603499999999999</v>
      </c>
      <c r="FP281">
        <v>1.86111</v>
      </c>
      <c r="FQ281">
        <v>1.8602000000000001</v>
      </c>
      <c r="FR281">
        <v>1.86189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-6.09</v>
      </c>
      <c r="GH281">
        <v>0.15240000000000001</v>
      </c>
      <c r="GI281">
        <v>-3.43048097447471</v>
      </c>
      <c r="GJ281">
        <v>-2.7043828418459848E-3</v>
      </c>
      <c r="GK281">
        <v>1.1637646390227569E-6</v>
      </c>
      <c r="GL281">
        <v>-2.7935288173591201E-10</v>
      </c>
      <c r="GM281">
        <v>0.15243500000000409</v>
      </c>
      <c r="GN281">
        <v>0</v>
      </c>
      <c r="GO281">
        <v>0</v>
      </c>
      <c r="GP281">
        <v>0</v>
      </c>
      <c r="GQ281">
        <v>5</v>
      </c>
      <c r="GR281">
        <v>2087</v>
      </c>
      <c r="GS281">
        <v>4</v>
      </c>
      <c r="GT281">
        <v>31</v>
      </c>
      <c r="GU281">
        <v>127.9</v>
      </c>
      <c r="GV281">
        <v>127.9</v>
      </c>
      <c r="GW281">
        <v>4.3530300000000004</v>
      </c>
      <c r="GX281">
        <v>2.5061</v>
      </c>
      <c r="GY281">
        <v>2.04834</v>
      </c>
      <c r="GZ281">
        <v>2.6184099999999999</v>
      </c>
      <c r="HA281">
        <v>2.1972700000000001</v>
      </c>
      <c r="HB281">
        <v>2.3095699999999999</v>
      </c>
      <c r="HC281">
        <v>40.527500000000003</v>
      </c>
      <c r="HD281">
        <v>13.1776</v>
      </c>
      <c r="HE281">
        <v>18</v>
      </c>
      <c r="HF281">
        <v>655.68700000000001</v>
      </c>
      <c r="HG281">
        <v>746.60799999999995</v>
      </c>
      <c r="HH281">
        <v>31.000299999999999</v>
      </c>
      <c r="HI281">
        <v>34.157600000000002</v>
      </c>
      <c r="HJ281">
        <v>29.9998</v>
      </c>
      <c r="HK281">
        <v>34.044499999999999</v>
      </c>
      <c r="HL281">
        <v>34.034700000000001</v>
      </c>
      <c r="HM281">
        <v>87.039900000000003</v>
      </c>
      <c r="HN281">
        <v>18.738800000000001</v>
      </c>
      <c r="HO281">
        <v>100</v>
      </c>
      <c r="HP281">
        <v>31</v>
      </c>
      <c r="HQ281">
        <v>1775.18</v>
      </c>
      <c r="HR281">
        <v>34.008800000000001</v>
      </c>
      <c r="HS281">
        <v>99.025300000000001</v>
      </c>
      <c r="HT281">
        <v>98.03</v>
      </c>
    </row>
    <row r="282" spans="1:228" x14ac:dyDescent="0.2">
      <c r="A282">
        <v>267</v>
      </c>
      <c r="B282">
        <v>1670962172.0999999</v>
      </c>
      <c r="C282">
        <v>1062.099999904633</v>
      </c>
      <c r="D282" t="s">
        <v>893</v>
      </c>
      <c r="E282" t="s">
        <v>894</v>
      </c>
      <c r="F282">
        <v>4</v>
      </c>
      <c r="G282">
        <v>1670962169.7874999</v>
      </c>
      <c r="H282">
        <f t="shared" si="136"/>
        <v>2.0323470548475739E-3</v>
      </c>
      <c r="I282">
        <f t="shared" si="137"/>
        <v>2.0323470548475737</v>
      </c>
      <c r="J282">
        <f t="shared" si="138"/>
        <v>27.124879649544191</v>
      </c>
      <c r="K282">
        <f t="shared" si="139"/>
        <v>1744.9275</v>
      </c>
      <c r="L282">
        <f t="shared" si="140"/>
        <v>1377.0314634618592</v>
      </c>
      <c r="M282">
        <f t="shared" si="141"/>
        <v>139.22058332860232</v>
      </c>
      <c r="N282">
        <f t="shared" si="142"/>
        <v>176.41559460478396</v>
      </c>
      <c r="O282">
        <f t="shared" si="143"/>
        <v>0.13404280159601617</v>
      </c>
      <c r="P282">
        <f t="shared" si="144"/>
        <v>3.6831070277885649</v>
      </c>
      <c r="Q282">
        <f t="shared" si="145"/>
        <v>0.13139046488094208</v>
      </c>
      <c r="R282">
        <f t="shared" si="146"/>
        <v>8.2352971200809658E-2</v>
      </c>
      <c r="S282">
        <f t="shared" si="147"/>
        <v>226.10673298631025</v>
      </c>
      <c r="T282">
        <f t="shared" si="148"/>
        <v>33.553684438883806</v>
      </c>
      <c r="U282">
        <f t="shared" si="149"/>
        <v>32.866275000000002</v>
      </c>
      <c r="V282">
        <f t="shared" si="150"/>
        <v>5.0142705308776421</v>
      </c>
      <c r="W282">
        <f t="shared" si="151"/>
        <v>69.969239412129653</v>
      </c>
      <c r="X282">
        <f t="shared" si="152"/>
        <v>3.5164020809175969</v>
      </c>
      <c r="Y282">
        <f t="shared" si="153"/>
        <v>5.0256399961780982</v>
      </c>
      <c r="Z282">
        <f t="shared" si="154"/>
        <v>1.4978684499600452</v>
      </c>
      <c r="AA282">
        <f t="shared" si="155"/>
        <v>-89.626505118778013</v>
      </c>
      <c r="AB282">
        <f t="shared" si="156"/>
        <v>7.9971516514583048</v>
      </c>
      <c r="AC282">
        <f t="shared" si="157"/>
        <v>0.4967212733929951</v>
      </c>
      <c r="AD282">
        <f t="shared" si="158"/>
        <v>144.97410079238352</v>
      </c>
      <c r="AE282">
        <f t="shared" si="159"/>
        <v>50.862583055524759</v>
      </c>
      <c r="AF282">
        <f t="shared" si="160"/>
        <v>2.0246799576032197</v>
      </c>
      <c r="AG282">
        <f t="shared" si="161"/>
        <v>27.124879649544191</v>
      </c>
      <c r="AH282">
        <v>1829.465275057122</v>
      </c>
      <c r="AI282">
        <v>1810.96909090909</v>
      </c>
      <c r="AJ282">
        <v>1.7459520887485021</v>
      </c>
      <c r="AK282">
        <v>64.07577277955869</v>
      </c>
      <c r="AL282">
        <f t="shared" si="162"/>
        <v>2.0323470548475737</v>
      </c>
      <c r="AM282">
        <v>33.968368450379401</v>
      </c>
      <c r="AN282">
        <v>34.783209090909118</v>
      </c>
      <c r="AO282">
        <v>7.8352778490081414E-6</v>
      </c>
      <c r="AP282">
        <v>91.892419978846732</v>
      </c>
      <c r="AQ282">
        <v>34</v>
      </c>
      <c r="AR282">
        <v>5</v>
      </c>
      <c r="AS282">
        <f t="shared" si="163"/>
        <v>1</v>
      </c>
      <c r="AT282">
        <f t="shared" si="164"/>
        <v>0</v>
      </c>
      <c r="AU282">
        <f t="shared" si="165"/>
        <v>47398.406277020033</v>
      </c>
      <c r="AV282">
        <f t="shared" si="166"/>
        <v>1199.9437499999999</v>
      </c>
      <c r="AW282">
        <f t="shared" si="167"/>
        <v>1025.877988593943</v>
      </c>
      <c r="AX282">
        <f t="shared" si="168"/>
        <v>0.85493839906574209</v>
      </c>
      <c r="AY282">
        <f t="shared" si="169"/>
        <v>0.18843111019688236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1670962169.7874999</v>
      </c>
      <c r="BF282">
        <v>1744.9275</v>
      </c>
      <c r="BG282">
        <v>1767.5237500000001</v>
      </c>
      <c r="BH282">
        <v>34.780749999999998</v>
      </c>
      <c r="BI282">
        <v>33.968937500000003</v>
      </c>
      <c r="BJ282">
        <v>1751.0250000000001</v>
      </c>
      <c r="BK282">
        <v>34.6283125</v>
      </c>
      <c r="BL282">
        <v>649.96562500000005</v>
      </c>
      <c r="BM282">
        <v>101.00225</v>
      </c>
      <c r="BN282">
        <v>9.9712462499999988E-2</v>
      </c>
      <c r="BO282">
        <v>32.906550000000003</v>
      </c>
      <c r="BP282">
        <v>32.866275000000002</v>
      </c>
      <c r="BQ282">
        <v>999.9</v>
      </c>
      <c r="BR282">
        <v>0</v>
      </c>
      <c r="BS282">
        <v>0</v>
      </c>
      <c r="BT282">
        <v>9023.28125</v>
      </c>
      <c r="BU282">
        <v>0</v>
      </c>
      <c r="BV282">
        <v>1029.2787499999999</v>
      </c>
      <c r="BW282">
        <v>-22.595324999999999</v>
      </c>
      <c r="BX282">
        <v>1807.8050000000001</v>
      </c>
      <c r="BY282">
        <v>1829.67625</v>
      </c>
      <c r="BZ282">
        <v>0.81179612499999998</v>
      </c>
      <c r="CA282">
        <v>1767.5237500000001</v>
      </c>
      <c r="CB282">
        <v>33.968937500000003</v>
      </c>
      <c r="CC282">
        <v>3.5129250000000001</v>
      </c>
      <c r="CD282">
        <v>3.4309337499999999</v>
      </c>
      <c r="CE282">
        <v>26.682324999999999</v>
      </c>
      <c r="CF282">
        <v>26.281775</v>
      </c>
      <c r="CG282">
        <v>1199.9437499999999</v>
      </c>
      <c r="CH282">
        <v>0.49996924999999998</v>
      </c>
      <c r="CI282">
        <v>0.50003075000000008</v>
      </c>
      <c r="CJ282">
        <v>0</v>
      </c>
      <c r="CK282">
        <v>1680.5</v>
      </c>
      <c r="CL282">
        <v>4.9990899999999998</v>
      </c>
      <c r="CM282">
        <v>19196.224999999999</v>
      </c>
      <c r="CN282">
        <v>9557.3025000000016</v>
      </c>
      <c r="CO282">
        <v>43.875</v>
      </c>
      <c r="CP282">
        <v>45.811999999999998</v>
      </c>
      <c r="CQ282">
        <v>44.718499999999999</v>
      </c>
      <c r="CR282">
        <v>44.875</v>
      </c>
      <c r="CS282">
        <v>45.117125000000001</v>
      </c>
      <c r="CT282">
        <v>597.43624999999997</v>
      </c>
      <c r="CU282">
        <v>597.50749999999994</v>
      </c>
      <c r="CV282">
        <v>0</v>
      </c>
      <c r="CW282">
        <v>1670962204.5999999</v>
      </c>
      <c r="CX282">
        <v>0</v>
      </c>
      <c r="CY282">
        <v>1670954496.5999999</v>
      </c>
      <c r="CZ282" t="s">
        <v>356</v>
      </c>
      <c r="DA282">
        <v>1670954495.5999999</v>
      </c>
      <c r="DB282">
        <v>1670954496.5999999</v>
      </c>
      <c r="DC282">
        <v>16</v>
      </c>
      <c r="DD282">
        <v>-7.6999999999999999E-2</v>
      </c>
      <c r="DE282">
        <v>-1.0999999999999999E-2</v>
      </c>
      <c r="DF282">
        <v>-4.38</v>
      </c>
      <c r="DG282">
        <v>0.152</v>
      </c>
      <c r="DH282">
        <v>415</v>
      </c>
      <c r="DI282">
        <v>32</v>
      </c>
      <c r="DJ282">
        <v>0.4</v>
      </c>
      <c r="DK282">
        <v>0.41</v>
      </c>
      <c r="DL282">
        <v>-22.592034146341469</v>
      </c>
      <c r="DM282">
        <v>-0.23761463414635689</v>
      </c>
      <c r="DN282">
        <v>5.1951185388744089E-2</v>
      </c>
      <c r="DO282">
        <v>0</v>
      </c>
      <c r="DP282">
        <v>0.80190490243902446</v>
      </c>
      <c r="DQ282">
        <v>8.730593728222924E-2</v>
      </c>
      <c r="DR282">
        <v>8.8543983911122184E-3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368</v>
      </c>
      <c r="EA282">
        <v>3.2955999999999999</v>
      </c>
      <c r="EB282">
        <v>2.6253899999999999</v>
      </c>
      <c r="EC282">
        <v>0.262042</v>
      </c>
      <c r="ED282">
        <v>0.26184800000000003</v>
      </c>
      <c r="EE282">
        <v>0.14105699999999999</v>
      </c>
      <c r="EF282">
        <v>0.137322</v>
      </c>
      <c r="EG282">
        <v>22275.4</v>
      </c>
      <c r="EH282">
        <v>22665.4</v>
      </c>
      <c r="EI282">
        <v>28103.9</v>
      </c>
      <c r="EJ282">
        <v>29577.599999999999</v>
      </c>
      <c r="EK282">
        <v>33223.5</v>
      </c>
      <c r="EL282">
        <v>35428.9</v>
      </c>
      <c r="EM282">
        <v>39666.9</v>
      </c>
      <c r="EN282">
        <v>42272.6</v>
      </c>
      <c r="EO282">
        <v>2.15103</v>
      </c>
      <c r="EP282">
        <v>2.1713</v>
      </c>
      <c r="EQ282">
        <v>0.12632499999999999</v>
      </c>
      <c r="ER282">
        <v>0</v>
      </c>
      <c r="ES282">
        <v>30.832100000000001</v>
      </c>
      <c r="ET282">
        <v>999.9</v>
      </c>
      <c r="EU282">
        <v>70.7</v>
      </c>
      <c r="EV282">
        <v>35.1</v>
      </c>
      <c r="EW282">
        <v>39.757300000000001</v>
      </c>
      <c r="EX282">
        <v>57.636200000000002</v>
      </c>
      <c r="EY282">
        <v>-2.9807700000000001</v>
      </c>
      <c r="EZ282">
        <v>2</v>
      </c>
      <c r="FA282">
        <v>0.54501500000000003</v>
      </c>
      <c r="FB282">
        <v>0.378083</v>
      </c>
      <c r="FC282">
        <v>20.271100000000001</v>
      </c>
      <c r="FD282">
        <v>5.2187900000000003</v>
      </c>
      <c r="FE282">
        <v>12.007</v>
      </c>
      <c r="FF282">
        <v>4.9858500000000001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1.8658600000000001</v>
      </c>
      <c r="FM282">
        <v>1.86232</v>
      </c>
      <c r="FN282">
        <v>1.86432</v>
      </c>
      <c r="FO282">
        <v>1.8603499999999999</v>
      </c>
      <c r="FP282">
        <v>1.86111</v>
      </c>
      <c r="FQ282">
        <v>1.8602000000000001</v>
      </c>
      <c r="FR282">
        <v>1.86189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-6.1</v>
      </c>
      <c r="GH282">
        <v>0.15240000000000001</v>
      </c>
      <c r="GI282">
        <v>-3.43048097447471</v>
      </c>
      <c r="GJ282">
        <v>-2.7043828418459848E-3</v>
      </c>
      <c r="GK282">
        <v>1.1637646390227569E-6</v>
      </c>
      <c r="GL282">
        <v>-2.7935288173591201E-10</v>
      </c>
      <c r="GM282">
        <v>0.15243500000000409</v>
      </c>
      <c r="GN282">
        <v>0</v>
      </c>
      <c r="GO282">
        <v>0</v>
      </c>
      <c r="GP282">
        <v>0</v>
      </c>
      <c r="GQ282">
        <v>5</v>
      </c>
      <c r="GR282">
        <v>2087</v>
      </c>
      <c r="GS282">
        <v>4</v>
      </c>
      <c r="GT282">
        <v>31</v>
      </c>
      <c r="GU282">
        <v>127.9</v>
      </c>
      <c r="GV282">
        <v>127.9</v>
      </c>
      <c r="GW282">
        <v>4.3640100000000004</v>
      </c>
      <c r="GX282">
        <v>2.49268</v>
      </c>
      <c r="GY282">
        <v>2.04834</v>
      </c>
      <c r="GZ282">
        <v>2.6184099999999999</v>
      </c>
      <c r="HA282">
        <v>2.1972700000000001</v>
      </c>
      <c r="HB282">
        <v>2.3584000000000001</v>
      </c>
      <c r="HC282">
        <v>40.527500000000003</v>
      </c>
      <c r="HD282">
        <v>13.186400000000001</v>
      </c>
      <c r="HE282">
        <v>18</v>
      </c>
      <c r="HF282">
        <v>655.26300000000003</v>
      </c>
      <c r="HG282">
        <v>746.77700000000004</v>
      </c>
      <c r="HH282">
        <v>31.000299999999999</v>
      </c>
      <c r="HI282">
        <v>34.157600000000002</v>
      </c>
      <c r="HJ282">
        <v>29.9998</v>
      </c>
      <c r="HK282">
        <v>34.043900000000001</v>
      </c>
      <c r="HL282">
        <v>34.034700000000001</v>
      </c>
      <c r="HM282">
        <v>87.277799999999999</v>
      </c>
      <c r="HN282">
        <v>18.738800000000001</v>
      </c>
      <c r="HO282">
        <v>100</v>
      </c>
      <c r="HP282">
        <v>31</v>
      </c>
      <c r="HQ282">
        <v>1781.86</v>
      </c>
      <c r="HR282">
        <v>34.008800000000001</v>
      </c>
      <c r="HS282">
        <v>99.025899999999993</v>
      </c>
      <c r="HT282">
        <v>98.030500000000004</v>
      </c>
    </row>
    <row r="283" spans="1:228" x14ac:dyDescent="0.2">
      <c r="A283">
        <v>268</v>
      </c>
      <c r="B283">
        <v>1670962176.0999999</v>
      </c>
      <c r="C283">
        <v>1066.099999904633</v>
      </c>
      <c r="D283" t="s">
        <v>895</v>
      </c>
      <c r="E283" t="s">
        <v>896</v>
      </c>
      <c r="F283">
        <v>4</v>
      </c>
      <c r="G283">
        <v>1670962174.0999999</v>
      </c>
      <c r="H283">
        <f t="shared" si="136"/>
        <v>2.0421320476622712E-3</v>
      </c>
      <c r="I283">
        <f t="shared" si="137"/>
        <v>2.0421320476622711</v>
      </c>
      <c r="J283">
        <f t="shared" si="138"/>
        <v>27.060019652737044</v>
      </c>
      <c r="K283">
        <f t="shared" si="139"/>
        <v>1752.2285714285711</v>
      </c>
      <c r="L283">
        <f t="shared" si="140"/>
        <v>1385.6241656559273</v>
      </c>
      <c r="M283">
        <f t="shared" si="141"/>
        <v>140.08792540936628</v>
      </c>
      <c r="N283">
        <f t="shared" si="142"/>
        <v>177.15198067309058</v>
      </c>
      <c r="O283">
        <f t="shared" si="143"/>
        <v>0.13437951753477684</v>
      </c>
      <c r="P283">
        <f t="shared" si="144"/>
        <v>3.6721451036820709</v>
      </c>
      <c r="Q283">
        <f t="shared" si="145"/>
        <v>0.13170619507370807</v>
      </c>
      <c r="R283">
        <f t="shared" si="146"/>
        <v>8.2552129744802624E-2</v>
      </c>
      <c r="S283">
        <f t="shared" si="147"/>
        <v>226.10849666491794</v>
      </c>
      <c r="T283">
        <f t="shared" si="148"/>
        <v>33.572488106829653</v>
      </c>
      <c r="U283">
        <f t="shared" si="149"/>
        <v>32.88102857142858</v>
      </c>
      <c r="V283">
        <f t="shared" si="150"/>
        <v>5.0184328024769282</v>
      </c>
      <c r="W283">
        <f t="shared" si="151"/>
        <v>69.906545587337362</v>
      </c>
      <c r="X283">
        <f t="shared" si="152"/>
        <v>3.5170133392336522</v>
      </c>
      <c r="Y283">
        <f t="shared" si="153"/>
        <v>5.0310215011835915</v>
      </c>
      <c r="Z283">
        <f t="shared" si="154"/>
        <v>1.501419463243276</v>
      </c>
      <c r="AA283">
        <f t="shared" si="155"/>
        <v>-90.058023301906161</v>
      </c>
      <c r="AB283">
        <f t="shared" si="156"/>
        <v>8.8210972888811217</v>
      </c>
      <c r="AC283">
        <f t="shared" si="157"/>
        <v>0.54962503314457567</v>
      </c>
      <c r="AD283">
        <f t="shared" si="158"/>
        <v>145.42119568503747</v>
      </c>
      <c r="AE283">
        <f t="shared" si="159"/>
        <v>50.339715850540266</v>
      </c>
      <c r="AF283">
        <f t="shared" si="160"/>
        <v>2.0296451846991674</v>
      </c>
      <c r="AG283">
        <f t="shared" si="161"/>
        <v>27.060019652737044</v>
      </c>
      <c r="AH283">
        <v>1836.3459270977869</v>
      </c>
      <c r="AI283">
        <v>1817.9606666666659</v>
      </c>
      <c r="AJ283">
        <v>1.7255006949149021</v>
      </c>
      <c r="AK283">
        <v>64.07577277955869</v>
      </c>
      <c r="AL283">
        <f t="shared" si="162"/>
        <v>2.0421320476622711</v>
      </c>
      <c r="AM283">
        <v>33.971095295437472</v>
      </c>
      <c r="AN283">
        <v>34.78954405594407</v>
      </c>
      <c r="AO283">
        <v>4.2937140979419727E-5</v>
      </c>
      <c r="AP283">
        <v>91.892419978846732</v>
      </c>
      <c r="AQ283">
        <v>34</v>
      </c>
      <c r="AR283">
        <v>5</v>
      </c>
      <c r="AS283">
        <f t="shared" si="163"/>
        <v>1</v>
      </c>
      <c r="AT283">
        <f t="shared" si="164"/>
        <v>0</v>
      </c>
      <c r="AU283">
        <f t="shared" si="165"/>
        <v>47199.502877368723</v>
      </c>
      <c r="AV283">
        <f t="shared" si="166"/>
        <v>1199.952857142858</v>
      </c>
      <c r="AW283">
        <f t="shared" si="167"/>
        <v>1025.8857993082481</v>
      </c>
      <c r="AX283">
        <f t="shared" si="168"/>
        <v>0.85493841962335804</v>
      </c>
      <c r="AY283">
        <f t="shared" si="169"/>
        <v>0.18843114987308127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1670962174.0999999</v>
      </c>
      <c r="BF283">
        <v>1752.2285714285711</v>
      </c>
      <c r="BG283">
        <v>1774.6142857142861</v>
      </c>
      <c r="BH283">
        <v>34.787142857142847</v>
      </c>
      <c r="BI283">
        <v>33.973457142857143</v>
      </c>
      <c r="BJ283">
        <v>1758.3371428571429</v>
      </c>
      <c r="BK283">
        <v>34.634700000000002</v>
      </c>
      <c r="BL283">
        <v>650.05528571428567</v>
      </c>
      <c r="BM283">
        <v>101.0007142857143</v>
      </c>
      <c r="BN283">
        <v>0.1002399857142857</v>
      </c>
      <c r="BO283">
        <v>32.92558571428571</v>
      </c>
      <c r="BP283">
        <v>32.88102857142858</v>
      </c>
      <c r="BQ283">
        <v>999.89999999999986</v>
      </c>
      <c r="BR283">
        <v>0</v>
      </c>
      <c r="BS283">
        <v>0</v>
      </c>
      <c r="BT283">
        <v>8985.5357142857138</v>
      </c>
      <c r="BU283">
        <v>0</v>
      </c>
      <c r="BV283">
        <v>1028.6471428571431</v>
      </c>
      <c r="BW283">
        <v>-22.383957142857149</v>
      </c>
      <c r="BX283">
        <v>1815.3814285714291</v>
      </c>
      <c r="BY283">
        <v>1837.024285714285</v>
      </c>
      <c r="BZ283">
        <v>0.8136998571428572</v>
      </c>
      <c r="CA283">
        <v>1774.6142857142861</v>
      </c>
      <c r="CB283">
        <v>33.973457142857143</v>
      </c>
      <c r="CC283">
        <v>3.5135257142857141</v>
      </c>
      <c r="CD283">
        <v>3.431342857142857</v>
      </c>
      <c r="CE283">
        <v>26.68525714285715</v>
      </c>
      <c r="CF283">
        <v>26.283799999999999</v>
      </c>
      <c r="CG283">
        <v>1199.952857142858</v>
      </c>
      <c r="CH283">
        <v>0.49996942857142862</v>
      </c>
      <c r="CI283">
        <v>0.50003057142857144</v>
      </c>
      <c r="CJ283">
        <v>0</v>
      </c>
      <c r="CK283">
        <v>1680.791428571428</v>
      </c>
      <c r="CL283">
        <v>4.9990899999999998</v>
      </c>
      <c r="CM283">
        <v>19198.185714285719</v>
      </c>
      <c r="CN283">
        <v>9557.3714285714268</v>
      </c>
      <c r="CO283">
        <v>43.875</v>
      </c>
      <c r="CP283">
        <v>45.811999999999998</v>
      </c>
      <c r="CQ283">
        <v>44.732000000000014</v>
      </c>
      <c r="CR283">
        <v>44.875</v>
      </c>
      <c r="CS283">
        <v>45.098000000000013</v>
      </c>
      <c r="CT283">
        <v>597.43999999999994</v>
      </c>
      <c r="CU283">
        <v>597.51285714285711</v>
      </c>
      <c r="CV283">
        <v>0</v>
      </c>
      <c r="CW283">
        <v>1670962208.2</v>
      </c>
      <c r="CX283">
        <v>0</v>
      </c>
      <c r="CY283">
        <v>1670954496.5999999</v>
      </c>
      <c r="CZ283" t="s">
        <v>356</v>
      </c>
      <c r="DA283">
        <v>1670954495.5999999</v>
      </c>
      <c r="DB283">
        <v>1670954496.5999999</v>
      </c>
      <c r="DC283">
        <v>16</v>
      </c>
      <c r="DD283">
        <v>-7.6999999999999999E-2</v>
      </c>
      <c r="DE283">
        <v>-1.0999999999999999E-2</v>
      </c>
      <c r="DF283">
        <v>-4.38</v>
      </c>
      <c r="DG283">
        <v>0.152</v>
      </c>
      <c r="DH283">
        <v>415</v>
      </c>
      <c r="DI283">
        <v>32</v>
      </c>
      <c r="DJ283">
        <v>0.4</v>
      </c>
      <c r="DK283">
        <v>0.41</v>
      </c>
      <c r="DL283">
        <v>-22.584695121951221</v>
      </c>
      <c r="DM283">
        <v>0.34526968641118239</v>
      </c>
      <c r="DN283">
        <v>7.5804092660024053E-2</v>
      </c>
      <c r="DO283">
        <v>0</v>
      </c>
      <c r="DP283">
        <v>0.80566682926829258</v>
      </c>
      <c r="DQ283">
        <v>7.1065588850174749E-2</v>
      </c>
      <c r="DR283">
        <v>7.3851259939462354E-3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368</v>
      </c>
      <c r="EA283">
        <v>3.2959700000000001</v>
      </c>
      <c r="EB283">
        <v>2.62527</v>
      </c>
      <c r="EC283">
        <v>0.26261699999999999</v>
      </c>
      <c r="ED283">
        <v>0.262382</v>
      </c>
      <c r="EE283">
        <v>0.141073</v>
      </c>
      <c r="EF283">
        <v>0.13733300000000001</v>
      </c>
      <c r="EG283">
        <v>22257.7</v>
      </c>
      <c r="EH283">
        <v>22649</v>
      </c>
      <c r="EI283">
        <v>28103.5</v>
      </c>
      <c r="EJ283">
        <v>29577.7</v>
      </c>
      <c r="EK283">
        <v>33222.6</v>
      </c>
      <c r="EL283">
        <v>35428.699999999997</v>
      </c>
      <c r="EM283">
        <v>39666.5</v>
      </c>
      <c r="EN283">
        <v>42272.9</v>
      </c>
      <c r="EO283">
        <v>2.15158</v>
      </c>
      <c r="EP283">
        <v>2.1710500000000001</v>
      </c>
      <c r="EQ283">
        <v>0.125721</v>
      </c>
      <c r="ER283">
        <v>0</v>
      </c>
      <c r="ES283">
        <v>30.8429</v>
      </c>
      <c r="ET283">
        <v>999.9</v>
      </c>
      <c r="EU283">
        <v>70.7</v>
      </c>
      <c r="EV283">
        <v>35.1</v>
      </c>
      <c r="EW283">
        <v>39.762599999999999</v>
      </c>
      <c r="EX283">
        <v>57.696199999999997</v>
      </c>
      <c r="EY283">
        <v>-3.2171500000000002</v>
      </c>
      <c r="EZ283">
        <v>2</v>
      </c>
      <c r="FA283">
        <v>0.54499200000000003</v>
      </c>
      <c r="FB283">
        <v>0.38078200000000001</v>
      </c>
      <c r="FC283">
        <v>20.270900000000001</v>
      </c>
      <c r="FD283">
        <v>5.2192400000000001</v>
      </c>
      <c r="FE283">
        <v>12.007999999999999</v>
      </c>
      <c r="FF283">
        <v>4.9855499999999999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1.86585</v>
      </c>
      <c r="FM283">
        <v>1.86233</v>
      </c>
      <c r="FN283">
        <v>1.86432</v>
      </c>
      <c r="FO283">
        <v>1.8603499999999999</v>
      </c>
      <c r="FP283">
        <v>1.86111</v>
      </c>
      <c r="FQ283">
        <v>1.8602000000000001</v>
      </c>
      <c r="FR283">
        <v>1.86188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-6.11</v>
      </c>
      <c r="GH283">
        <v>0.1525</v>
      </c>
      <c r="GI283">
        <v>-3.43048097447471</v>
      </c>
      <c r="GJ283">
        <v>-2.7043828418459848E-3</v>
      </c>
      <c r="GK283">
        <v>1.1637646390227569E-6</v>
      </c>
      <c r="GL283">
        <v>-2.7935288173591201E-10</v>
      </c>
      <c r="GM283">
        <v>0.15243500000000409</v>
      </c>
      <c r="GN283">
        <v>0</v>
      </c>
      <c r="GO283">
        <v>0</v>
      </c>
      <c r="GP283">
        <v>0</v>
      </c>
      <c r="GQ283">
        <v>5</v>
      </c>
      <c r="GR283">
        <v>2087</v>
      </c>
      <c r="GS283">
        <v>4</v>
      </c>
      <c r="GT283">
        <v>31</v>
      </c>
      <c r="GU283">
        <v>128</v>
      </c>
      <c r="GV283">
        <v>128</v>
      </c>
      <c r="GW283">
        <v>4.37622</v>
      </c>
      <c r="GX283">
        <v>2.50122</v>
      </c>
      <c r="GY283">
        <v>2.04834</v>
      </c>
      <c r="GZ283">
        <v>2.6184099999999999</v>
      </c>
      <c r="HA283">
        <v>2.1972700000000001</v>
      </c>
      <c r="HB283">
        <v>2.3034699999999999</v>
      </c>
      <c r="HC283">
        <v>40.527500000000003</v>
      </c>
      <c r="HD283">
        <v>13.1601</v>
      </c>
      <c r="HE283">
        <v>18</v>
      </c>
      <c r="HF283">
        <v>655.7</v>
      </c>
      <c r="HG283">
        <v>746.53599999999994</v>
      </c>
      <c r="HH283">
        <v>31.000599999999999</v>
      </c>
      <c r="HI283">
        <v>34.155200000000001</v>
      </c>
      <c r="HJ283">
        <v>29.9998</v>
      </c>
      <c r="HK283">
        <v>34.043900000000001</v>
      </c>
      <c r="HL283">
        <v>34.034700000000001</v>
      </c>
      <c r="HM283">
        <v>87.519499999999994</v>
      </c>
      <c r="HN283">
        <v>18.738800000000001</v>
      </c>
      <c r="HO283">
        <v>100</v>
      </c>
      <c r="HP283">
        <v>31</v>
      </c>
      <c r="HQ283">
        <v>1788.54</v>
      </c>
      <c r="HR283">
        <v>34.008800000000001</v>
      </c>
      <c r="HS283">
        <v>99.024900000000002</v>
      </c>
      <c r="HT283">
        <v>98.030900000000003</v>
      </c>
    </row>
    <row r="284" spans="1:228" x14ac:dyDescent="0.2">
      <c r="A284">
        <v>269</v>
      </c>
      <c r="B284">
        <v>1670962180.0999999</v>
      </c>
      <c r="C284">
        <v>1070.099999904633</v>
      </c>
      <c r="D284" t="s">
        <v>897</v>
      </c>
      <c r="E284" t="s">
        <v>898</v>
      </c>
      <c r="F284">
        <v>4</v>
      </c>
      <c r="G284">
        <v>1670962177.7874999</v>
      </c>
      <c r="H284">
        <f t="shared" si="136"/>
        <v>2.0399375403731424E-3</v>
      </c>
      <c r="I284">
        <f t="shared" si="137"/>
        <v>2.0399375403731423</v>
      </c>
      <c r="J284">
        <f t="shared" si="138"/>
        <v>27.142343612997102</v>
      </c>
      <c r="K284">
        <f t="shared" si="139"/>
        <v>1758.25125</v>
      </c>
      <c r="L284">
        <f t="shared" si="140"/>
        <v>1389.7194547803947</v>
      </c>
      <c r="M284">
        <f t="shared" si="141"/>
        <v>140.50068266955392</v>
      </c>
      <c r="N284">
        <f t="shared" si="142"/>
        <v>177.75925930937868</v>
      </c>
      <c r="O284">
        <f t="shared" si="143"/>
        <v>0.13406457358244003</v>
      </c>
      <c r="P284">
        <f t="shared" si="144"/>
        <v>3.6734194107200131</v>
      </c>
      <c r="Q284">
        <f t="shared" si="145"/>
        <v>0.13140453694860069</v>
      </c>
      <c r="R284">
        <f t="shared" si="146"/>
        <v>8.2362433350555556E-2</v>
      </c>
      <c r="S284">
        <f t="shared" si="147"/>
        <v>226.10956311059851</v>
      </c>
      <c r="T284">
        <f t="shared" si="148"/>
        <v>33.588737772140611</v>
      </c>
      <c r="U284">
        <f t="shared" si="149"/>
        <v>32.888887500000003</v>
      </c>
      <c r="V284">
        <f t="shared" si="150"/>
        <v>5.0206511872092374</v>
      </c>
      <c r="W284">
        <f t="shared" si="151"/>
        <v>69.852102297234282</v>
      </c>
      <c r="X284">
        <f t="shared" si="152"/>
        <v>3.5174369613848673</v>
      </c>
      <c r="Y284">
        <f t="shared" si="153"/>
        <v>5.0355491756246495</v>
      </c>
      <c r="Z284">
        <f t="shared" si="154"/>
        <v>1.5032142258243701</v>
      </c>
      <c r="AA284">
        <f t="shared" si="155"/>
        <v>-89.961245530455585</v>
      </c>
      <c r="AB284">
        <f t="shared" si="156"/>
        <v>10.436781109166752</v>
      </c>
      <c r="AC284">
        <f t="shared" si="157"/>
        <v>0.65014555584117451</v>
      </c>
      <c r="AD284">
        <f t="shared" si="158"/>
        <v>147.23524424515085</v>
      </c>
      <c r="AE284">
        <f t="shared" si="159"/>
        <v>49.882642155997011</v>
      </c>
      <c r="AF284">
        <f t="shared" si="160"/>
        <v>2.0285278636223145</v>
      </c>
      <c r="AG284">
        <f t="shared" si="161"/>
        <v>27.142343612997102</v>
      </c>
      <c r="AH284">
        <v>1842.9012016051429</v>
      </c>
      <c r="AI284">
        <v>1824.671515151515</v>
      </c>
      <c r="AJ284">
        <v>1.676537041406045</v>
      </c>
      <c r="AK284">
        <v>64.07577277955869</v>
      </c>
      <c r="AL284">
        <f t="shared" si="162"/>
        <v>2.0399375403731423</v>
      </c>
      <c r="AM284">
        <v>33.976159754274441</v>
      </c>
      <c r="AN284">
        <v>34.793884615384648</v>
      </c>
      <c r="AO284">
        <v>2.185132387279076E-5</v>
      </c>
      <c r="AP284">
        <v>91.892419978846732</v>
      </c>
      <c r="AQ284">
        <v>33</v>
      </c>
      <c r="AR284">
        <v>5</v>
      </c>
      <c r="AS284">
        <f t="shared" si="163"/>
        <v>1</v>
      </c>
      <c r="AT284">
        <f t="shared" si="164"/>
        <v>0</v>
      </c>
      <c r="AU284">
        <f t="shared" si="165"/>
        <v>47219.801304209759</v>
      </c>
      <c r="AV284">
        <f t="shared" si="166"/>
        <v>1199.9637499999999</v>
      </c>
      <c r="AW284">
        <f t="shared" si="167"/>
        <v>1025.8946010935742</v>
      </c>
      <c r="AX284">
        <f t="shared" si="168"/>
        <v>0.85493799382987556</v>
      </c>
      <c r="AY284">
        <f t="shared" si="169"/>
        <v>0.18843032809165988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1670962177.7874999</v>
      </c>
      <c r="BF284">
        <v>1758.25125</v>
      </c>
      <c r="BG284">
        <v>1780.4525000000001</v>
      </c>
      <c r="BH284">
        <v>34.791649999999997</v>
      </c>
      <c r="BI284">
        <v>33.978375</v>
      </c>
      <c r="BJ284">
        <v>1764.36375</v>
      </c>
      <c r="BK284">
        <v>34.639225000000003</v>
      </c>
      <c r="BL284">
        <v>650.02250000000004</v>
      </c>
      <c r="BM284">
        <v>101</v>
      </c>
      <c r="BN284">
        <v>0.10003295</v>
      </c>
      <c r="BO284">
        <v>32.941587499999997</v>
      </c>
      <c r="BP284">
        <v>32.888887500000003</v>
      </c>
      <c r="BQ284">
        <v>999.9</v>
      </c>
      <c r="BR284">
        <v>0</v>
      </c>
      <c r="BS284">
        <v>0</v>
      </c>
      <c r="BT284">
        <v>8990</v>
      </c>
      <c r="BU284">
        <v>0</v>
      </c>
      <c r="BV284">
        <v>1029.7362499999999</v>
      </c>
      <c r="BW284">
        <v>-22.2017375</v>
      </c>
      <c r="BX284">
        <v>1821.6287500000001</v>
      </c>
      <c r="BY284">
        <v>1843.0762500000001</v>
      </c>
      <c r="BZ284">
        <v>0.81326912499999993</v>
      </c>
      <c r="CA284">
        <v>1780.4525000000001</v>
      </c>
      <c r="CB284">
        <v>33.978375</v>
      </c>
      <c r="CC284">
        <v>3.5139612499999999</v>
      </c>
      <c r="CD284">
        <v>3.43182125</v>
      </c>
      <c r="CE284">
        <v>26.687362499999999</v>
      </c>
      <c r="CF284">
        <v>26.286149999999999</v>
      </c>
      <c r="CG284">
        <v>1199.9637499999999</v>
      </c>
      <c r="CH284">
        <v>0.4999825</v>
      </c>
      <c r="CI284">
        <v>0.5000175</v>
      </c>
      <c r="CJ284">
        <v>0</v>
      </c>
      <c r="CK284">
        <v>1681.0887499999999</v>
      </c>
      <c r="CL284">
        <v>4.9990899999999998</v>
      </c>
      <c r="CM284">
        <v>19200.650000000001</v>
      </c>
      <c r="CN284">
        <v>9557.5124999999989</v>
      </c>
      <c r="CO284">
        <v>43.875</v>
      </c>
      <c r="CP284">
        <v>45.851374999999997</v>
      </c>
      <c r="CQ284">
        <v>44.694875000000003</v>
      </c>
      <c r="CR284">
        <v>44.905999999999999</v>
      </c>
      <c r="CS284">
        <v>45.077749999999988</v>
      </c>
      <c r="CT284">
        <v>597.46249999999998</v>
      </c>
      <c r="CU284">
        <v>597.50125000000003</v>
      </c>
      <c r="CV284">
        <v>0</v>
      </c>
      <c r="CW284">
        <v>1670962212.4000001</v>
      </c>
      <c r="CX284">
        <v>0</v>
      </c>
      <c r="CY284">
        <v>1670954496.5999999</v>
      </c>
      <c r="CZ284" t="s">
        <v>356</v>
      </c>
      <c r="DA284">
        <v>1670954495.5999999</v>
      </c>
      <c r="DB284">
        <v>1670954496.5999999</v>
      </c>
      <c r="DC284">
        <v>16</v>
      </c>
      <c r="DD284">
        <v>-7.6999999999999999E-2</v>
      </c>
      <c r="DE284">
        <v>-1.0999999999999999E-2</v>
      </c>
      <c r="DF284">
        <v>-4.38</v>
      </c>
      <c r="DG284">
        <v>0.152</v>
      </c>
      <c r="DH284">
        <v>415</v>
      </c>
      <c r="DI284">
        <v>32</v>
      </c>
      <c r="DJ284">
        <v>0.4</v>
      </c>
      <c r="DK284">
        <v>0.41</v>
      </c>
      <c r="DL284">
        <v>-22.499582499999999</v>
      </c>
      <c r="DM284">
        <v>1.501484803001931</v>
      </c>
      <c r="DN284">
        <v>0.17167491501017271</v>
      </c>
      <c r="DO284">
        <v>0</v>
      </c>
      <c r="DP284">
        <v>0.81019367500000006</v>
      </c>
      <c r="DQ284">
        <v>3.5358022514070733E-2</v>
      </c>
      <c r="DR284">
        <v>3.7199112112219742E-3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368</v>
      </c>
      <c r="EA284">
        <v>3.2956300000000001</v>
      </c>
      <c r="EB284">
        <v>2.6253600000000001</v>
      </c>
      <c r="EC284">
        <v>0.26317000000000002</v>
      </c>
      <c r="ED284">
        <v>0.26292900000000002</v>
      </c>
      <c r="EE284">
        <v>0.14108499999999999</v>
      </c>
      <c r="EF284">
        <v>0.137348</v>
      </c>
      <c r="EG284">
        <v>22240.7</v>
      </c>
      <c r="EH284">
        <v>22632.1</v>
      </c>
      <c r="EI284">
        <v>28103.200000000001</v>
      </c>
      <c r="EJ284">
        <v>29577.599999999999</v>
      </c>
      <c r="EK284">
        <v>33221.699999999997</v>
      </c>
      <c r="EL284">
        <v>35428.400000000001</v>
      </c>
      <c r="EM284">
        <v>39666</v>
      </c>
      <c r="EN284">
        <v>42273.2</v>
      </c>
      <c r="EO284">
        <v>2.1515499999999999</v>
      </c>
      <c r="EP284">
        <v>2.17123</v>
      </c>
      <c r="EQ284">
        <v>0.12590699999999999</v>
      </c>
      <c r="ER284">
        <v>0</v>
      </c>
      <c r="ES284">
        <v>30.854299999999999</v>
      </c>
      <c r="ET284">
        <v>999.9</v>
      </c>
      <c r="EU284">
        <v>70.7</v>
      </c>
      <c r="EV284">
        <v>35.1</v>
      </c>
      <c r="EW284">
        <v>39.757300000000001</v>
      </c>
      <c r="EX284">
        <v>57.486199999999997</v>
      </c>
      <c r="EY284">
        <v>-3.1370200000000001</v>
      </c>
      <c r="EZ284">
        <v>2</v>
      </c>
      <c r="FA284">
        <v>0.54450500000000002</v>
      </c>
      <c r="FB284">
        <v>0.38495099999999999</v>
      </c>
      <c r="FC284">
        <v>20.271000000000001</v>
      </c>
      <c r="FD284">
        <v>5.2195400000000003</v>
      </c>
      <c r="FE284">
        <v>12.007099999999999</v>
      </c>
      <c r="FF284">
        <v>4.9855499999999999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1.86585</v>
      </c>
      <c r="FM284">
        <v>1.86232</v>
      </c>
      <c r="FN284">
        <v>1.86432</v>
      </c>
      <c r="FO284">
        <v>1.8603499999999999</v>
      </c>
      <c r="FP284">
        <v>1.86111</v>
      </c>
      <c r="FQ284">
        <v>1.8602000000000001</v>
      </c>
      <c r="FR284">
        <v>1.8619000000000001</v>
      </c>
      <c r="FS284">
        <v>1.8585100000000001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-6.12</v>
      </c>
      <c r="GH284">
        <v>0.15240000000000001</v>
      </c>
      <c r="GI284">
        <v>-3.43048097447471</v>
      </c>
      <c r="GJ284">
        <v>-2.7043828418459848E-3</v>
      </c>
      <c r="GK284">
        <v>1.1637646390227569E-6</v>
      </c>
      <c r="GL284">
        <v>-2.7935288173591201E-10</v>
      </c>
      <c r="GM284">
        <v>0.15243500000000409</v>
      </c>
      <c r="GN284">
        <v>0</v>
      </c>
      <c r="GO284">
        <v>0</v>
      </c>
      <c r="GP284">
        <v>0</v>
      </c>
      <c r="GQ284">
        <v>5</v>
      </c>
      <c r="GR284">
        <v>2087</v>
      </c>
      <c r="GS284">
        <v>4</v>
      </c>
      <c r="GT284">
        <v>31</v>
      </c>
      <c r="GU284">
        <v>128.1</v>
      </c>
      <c r="GV284">
        <v>128.1</v>
      </c>
      <c r="GW284">
        <v>4.3896499999999996</v>
      </c>
      <c r="GX284">
        <v>2.5</v>
      </c>
      <c r="GY284">
        <v>2.04834</v>
      </c>
      <c r="GZ284">
        <v>2.6171899999999999</v>
      </c>
      <c r="HA284">
        <v>2.1972700000000001</v>
      </c>
      <c r="HB284">
        <v>2.34497</v>
      </c>
      <c r="HC284">
        <v>40.527500000000003</v>
      </c>
      <c r="HD284">
        <v>13.186400000000001</v>
      </c>
      <c r="HE284">
        <v>18</v>
      </c>
      <c r="HF284">
        <v>655.66399999999999</v>
      </c>
      <c r="HG284">
        <v>746.70500000000004</v>
      </c>
      <c r="HH284">
        <v>31.000900000000001</v>
      </c>
      <c r="HI284">
        <v>34.154499999999999</v>
      </c>
      <c r="HJ284">
        <v>29.9998</v>
      </c>
      <c r="HK284">
        <v>34.042200000000001</v>
      </c>
      <c r="HL284">
        <v>34.034700000000001</v>
      </c>
      <c r="HM284">
        <v>87.768600000000006</v>
      </c>
      <c r="HN284">
        <v>18.738800000000001</v>
      </c>
      <c r="HO284">
        <v>100</v>
      </c>
      <c r="HP284">
        <v>31</v>
      </c>
      <c r="HQ284">
        <v>1795.21</v>
      </c>
      <c r="HR284">
        <v>34.008800000000001</v>
      </c>
      <c r="HS284">
        <v>99.023499999999999</v>
      </c>
      <c r="HT284">
        <v>98.031199999999998</v>
      </c>
    </row>
    <row r="285" spans="1:228" x14ac:dyDescent="0.2">
      <c r="A285">
        <v>270</v>
      </c>
      <c r="B285">
        <v>1670962184.0999999</v>
      </c>
      <c r="C285">
        <v>1074.099999904633</v>
      </c>
      <c r="D285" t="s">
        <v>899</v>
      </c>
      <c r="E285" t="s">
        <v>900</v>
      </c>
      <c r="F285">
        <v>4</v>
      </c>
      <c r="G285">
        <v>1670962182.0999999</v>
      </c>
      <c r="H285">
        <f t="shared" si="136"/>
        <v>2.0301685010068967E-3</v>
      </c>
      <c r="I285">
        <f t="shared" si="137"/>
        <v>2.0301685010068966</v>
      </c>
      <c r="J285">
        <f t="shared" si="138"/>
        <v>27.138319127722788</v>
      </c>
      <c r="K285">
        <f t="shared" si="139"/>
        <v>1765.1657142857141</v>
      </c>
      <c r="L285">
        <f t="shared" si="140"/>
        <v>1393.7605723200504</v>
      </c>
      <c r="M285">
        <f t="shared" si="141"/>
        <v>140.90863745242572</v>
      </c>
      <c r="N285">
        <f t="shared" si="142"/>
        <v>178.45754903491587</v>
      </c>
      <c r="O285">
        <f t="shared" si="143"/>
        <v>0.13297280669195724</v>
      </c>
      <c r="P285">
        <f t="shared" si="144"/>
        <v>3.6732015489003009</v>
      </c>
      <c r="Q285">
        <f t="shared" si="145"/>
        <v>0.130355310416952</v>
      </c>
      <c r="R285">
        <f t="shared" si="146"/>
        <v>8.1702949208395756E-2</v>
      </c>
      <c r="S285">
        <f t="shared" si="147"/>
        <v>226.11541937832919</v>
      </c>
      <c r="T285">
        <f t="shared" si="148"/>
        <v>33.599844490083761</v>
      </c>
      <c r="U285">
        <f t="shared" si="149"/>
        <v>32.9071</v>
      </c>
      <c r="V285">
        <f t="shared" si="150"/>
        <v>5.0257954140178516</v>
      </c>
      <c r="W285">
        <f t="shared" si="151"/>
        <v>69.823749288350186</v>
      </c>
      <c r="X285">
        <f t="shared" si="152"/>
        <v>3.5177880506591412</v>
      </c>
      <c r="Y285">
        <f t="shared" si="153"/>
        <v>5.0380967600748274</v>
      </c>
      <c r="Z285">
        <f t="shared" si="154"/>
        <v>1.5080073633587103</v>
      </c>
      <c r="AA285">
        <f t="shared" si="155"/>
        <v>-89.530430894404148</v>
      </c>
      <c r="AB285">
        <f t="shared" si="156"/>
        <v>8.6114604279549081</v>
      </c>
      <c r="AC285">
        <f t="shared" si="157"/>
        <v>0.53654300041485647</v>
      </c>
      <c r="AD285">
        <f t="shared" si="158"/>
        <v>145.73299191229484</v>
      </c>
      <c r="AE285">
        <f t="shared" si="159"/>
        <v>49.963393600418186</v>
      </c>
      <c r="AF285">
        <f t="shared" si="160"/>
        <v>2.0277085770904084</v>
      </c>
      <c r="AG285">
        <f t="shared" si="161"/>
        <v>27.138319127722788</v>
      </c>
      <c r="AH285">
        <v>1849.541349504691</v>
      </c>
      <c r="AI285">
        <v>1831.3144848484851</v>
      </c>
      <c r="AJ285">
        <v>1.6763058505845401</v>
      </c>
      <c r="AK285">
        <v>64.07577277955869</v>
      </c>
      <c r="AL285">
        <f t="shared" si="162"/>
        <v>2.0301685010068966</v>
      </c>
      <c r="AM285">
        <v>33.981381608057113</v>
      </c>
      <c r="AN285">
        <v>34.795134265734283</v>
      </c>
      <c r="AO285">
        <v>3.1466465371254492E-5</v>
      </c>
      <c r="AP285">
        <v>91.892419978846732</v>
      </c>
      <c r="AQ285">
        <v>34</v>
      </c>
      <c r="AR285">
        <v>5</v>
      </c>
      <c r="AS285">
        <f t="shared" si="163"/>
        <v>1</v>
      </c>
      <c r="AT285">
        <f t="shared" si="164"/>
        <v>0</v>
      </c>
      <c r="AU285">
        <f t="shared" si="165"/>
        <v>47214.516362059643</v>
      </c>
      <c r="AV285">
        <f t="shared" si="166"/>
        <v>1199.995714285714</v>
      </c>
      <c r="AW285">
        <f t="shared" si="167"/>
        <v>1025.9218421649373</v>
      </c>
      <c r="AX285">
        <f t="shared" si="168"/>
        <v>0.85493792182050199</v>
      </c>
      <c r="AY285">
        <f t="shared" si="169"/>
        <v>0.18843018911356882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1670962182.0999999</v>
      </c>
      <c r="BF285">
        <v>1765.1657142857141</v>
      </c>
      <c r="BG285">
        <v>1787.405714285715</v>
      </c>
      <c r="BH285">
        <v>34.795271428571432</v>
      </c>
      <c r="BI285">
        <v>33.982328571428567</v>
      </c>
      <c r="BJ285">
        <v>1771.285714285714</v>
      </c>
      <c r="BK285">
        <v>34.642828571428574</v>
      </c>
      <c r="BL285">
        <v>650.02300000000002</v>
      </c>
      <c r="BM285">
        <v>100.9995714285714</v>
      </c>
      <c r="BN285">
        <v>0.1000293571428571</v>
      </c>
      <c r="BO285">
        <v>32.950585714285722</v>
      </c>
      <c r="BP285">
        <v>32.9071</v>
      </c>
      <c r="BQ285">
        <v>999.89999999999986</v>
      </c>
      <c r="BR285">
        <v>0</v>
      </c>
      <c r="BS285">
        <v>0</v>
      </c>
      <c r="BT285">
        <v>8989.2857142857138</v>
      </c>
      <c r="BU285">
        <v>0</v>
      </c>
      <c r="BV285">
        <v>1029.5</v>
      </c>
      <c r="BW285">
        <v>-22.24044285714286</v>
      </c>
      <c r="BX285">
        <v>1828.8</v>
      </c>
      <c r="BY285">
        <v>1850.2842857142859</v>
      </c>
      <c r="BZ285">
        <v>0.81293114285714296</v>
      </c>
      <c r="CA285">
        <v>1787.405714285715</v>
      </c>
      <c r="CB285">
        <v>33.982328571428567</v>
      </c>
      <c r="CC285">
        <v>3.5143057142857139</v>
      </c>
      <c r="CD285">
        <v>3.4321971428571429</v>
      </c>
      <c r="CE285">
        <v>26.68898571428571</v>
      </c>
      <c r="CF285">
        <v>26.288028571428569</v>
      </c>
      <c r="CG285">
        <v>1199.995714285714</v>
      </c>
      <c r="CH285">
        <v>0.49998500000000001</v>
      </c>
      <c r="CI285">
        <v>0.50001499999999999</v>
      </c>
      <c r="CJ285">
        <v>0</v>
      </c>
      <c r="CK285">
        <v>1681.6314285714291</v>
      </c>
      <c r="CL285">
        <v>4.9990899999999998</v>
      </c>
      <c r="CM285">
        <v>19203.071428571431</v>
      </c>
      <c r="CN285">
        <v>9557.7714285714283</v>
      </c>
      <c r="CO285">
        <v>43.857000000000014</v>
      </c>
      <c r="CP285">
        <v>45.811999999999998</v>
      </c>
      <c r="CQ285">
        <v>44.741</v>
      </c>
      <c r="CR285">
        <v>44.901571428571437</v>
      </c>
      <c r="CS285">
        <v>45.088999999999999</v>
      </c>
      <c r="CT285">
        <v>597.48142857142852</v>
      </c>
      <c r="CU285">
        <v>597.51428571428573</v>
      </c>
      <c r="CV285">
        <v>0</v>
      </c>
      <c r="CW285">
        <v>1670962216.5999999</v>
      </c>
      <c r="CX285">
        <v>0</v>
      </c>
      <c r="CY285">
        <v>1670954496.5999999</v>
      </c>
      <c r="CZ285" t="s">
        <v>356</v>
      </c>
      <c r="DA285">
        <v>1670954495.5999999</v>
      </c>
      <c r="DB285">
        <v>1670954496.5999999</v>
      </c>
      <c r="DC285">
        <v>16</v>
      </c>
      <c r="DD285">
        <v>-7.6999999999999999E-2</v>
      </c>
      <c r="DE285">
        <v>-1.0999999999999999E-2</v>
      </c>
      <c r="DF285">
        <v>-4.38</v>
      </c>
      <c r="DG285">
        <v>0.152</v>
      </c>
      <c r="DH285">
        <v>415</v>
      </c>
      <c r="DI285">
        <v>32</v>
      </c>
      <c r="DJ285">
        <v>0.4</v>
      </c>
      <c r="DK285">
        <v>0.41</v>
      </c>
      <c r="DL285">
        <v>-22.418054999999999</v>
      </c>
      <c r="DM285">
        <v>1.765317073170777</v>
      </c>
      <c r="DN285">
        <v>0.1892555533531316</v>
      </c>
      <c r="DO285">
        <v>0</v>
      </c>
      <c r="DP285">
        <v>0.8119976000000001</v>
      </c>
      <c r="DQ285">
        <v>1.6211977485927259E-2</v>
      </c>
      <c r="DR285">
        <v>2.0475788727177279E-3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368</v>
      </c>
      <c r="EA285">
        <v>3.2958099999999999</v>
      </c>
      <c r="EB285">
        <v>2.625</v>
      </c>
      <c r="EC285">
        <v>0.263733</v>
      </c>
      <c r="ED285">
        <v>0.26349800000000001</v>
      </c>
      <c r="EE285">
        <v>0.14108999999999999</v>
      </c>
      <c r="EF285">
        <v>0.137355</v>
      </c>
      <c r="EG285">
        <v>22224.5</v>
      </c>
      <c r="EH285">
        <v>22614.9</v>
      </c>
      <c r="EI285">
        <v>28104.3</v>
      </c>
      <c r="EJ285">
        <v>29578.2</v>
      </c>
      <c r="EK285">
        <v>33222.800000000003</v>
      </c>
      <c r="EL285">
        <v>35428.699999999997</v>
      </c>
      <c r="EM285">
        <v>39667.4</v>
      </c>
      <c r="EN285">
        <v>42273.8</v>
      </c>
      <c r="EO285">
        <v>2.1515300000000002</v>
      </c>
      <c r="EP285">
        <v>2.1711800000000001</v>
      </c>
      <c r="EQ285">
        <v>0.126198</v>
      </c>
      <c r="ER285">
        <v>0</v>
      </c>
      <c r="ES285">
        <v>30.867100000000001</v>
      </c>
      <c r="ET285">
        <v>999.9</v>
      </c>
      <c r="EU285">
        <v>70.7</v>
      </c>
      <c r="EV285">
        <v>35.1</v>
      </c>
      <c r="EW285">
        <v>39.7562</v>
      </c>
      <c r="EX285">
        <v>57.426200000000001</v>
      </c>
      <c r="EY285">
        <v>-3.0528900000000001</v>
      </c>
      <c r="EZ285">
        <v>2</v>
      </c>
      <c r="FA285">
        <v>0.54445600000000005</v>
      </c>
      <c r="FB285">
        <v>0.39113599999999998</v>
      </c>
      <c r="FC285">
        <v>20.270900000000001</v>
      </c>
      <c r="FD285">
        <v>5.2199900000000001</v>
      </c>
      <c r="FE285">
        <v>12.005800000000001</v>
      </c>
      <c r="FF285">
        <v>4.9857500000000003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1.8623000000000001</v>
      </c>
      <c r="FN285">
        <v>1.86432</v>
      </c>
      <c r="FO285">
        <v>1.8603499999999999</v>
      </c>
      <c r="FP285">
        <v>1.86111</v>
      </c>
      <c r="FQ285">
        <v>1.8602000000000001</v>
      </c>
      <c r="FR285">
        <v>1.8619000000000001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-6.12</v>
      </c>
      <c r="GH285">
        <v>0.1525</v>
      </c>
      <c r="GI285">
        <v>-3.43048097447471</v>
      </c>
      <c r="GJ285">
        <v>-2.7043828418459848E-3</v>
      </c>
      <c r="GK285">
        <v>1.1637646390227569E-6</v>
      </c>
      <c r="GL285">
        <v>-2.7935288173591201E-10</v>
      </c>
      <c r="GM285">
        <v>0.15243500000000409</v>
      </c>
      <c r="GN285">
        <v>0</v>
      </c>
      <c r="GO285">
        <v>0</v>
      </c>
      <c r="GP285">
        <v>0</v>
      </c>
      <c r="GQ285">
        <v>5</v>
      </c>
      <c r="GR285">
        <v>2087</v>
      </c>
      <c r="GS285">
        <v>4</v>
      </c>
      <c r="GT285">
        <v>31</v>
      </c>
      <c r="GU285">
        <v>128.1</v>
      </c>
      <c r="GV285">
        <v>128.1</v>
      </c>
      <c r="GW285">
        <v>4.4018600000000001</v>
      </c>
      <c r="GX285">
        <v>2.4902299999999999</v>
      </c>
      <c r="GY285">
        <v>2.04834</v>
      </c>
      <c r="GZ285">
        <v>2.6171899999999999</v>
      </c>
      <c r="HA285">
        <v>2.1972700000000001</v>
      </c>
      <c r="HB285">
        <v>2.36572</v>
      </c>
      <c r="HC285">
        <v>40.527500000000003</v>
      </c>
      <c r="HD285">
        <v>13.1776</v>
      </c>
      <c r="HE285">
        <v>18</v>
      </c>
      <c r="HF285">
        <v>655.62900000000002</v>
      </c>
      <c r="HG285">
        <v>746.65599999999995</v>
      </c>
      <c r="HH285">
        <v>31.0014</v>
      </c>
      <c r="HI285">
        <v>34.154499999999999</v>
      </c>
      <c r="HJ285">
        <v>29.9999</v>
      </c>
      <c r="HK285">
        <v>34.040799999999997</v>
      </c>
      <c r="HL285">
        <v>34.034700000000001</v>
      </c>
      <c r="HM285">
        <v>88.017099999999999</v>
      </c>
      <c r="HN285">
        <v>18.738800000000001</v>
      </c>
      <c r="HO285">
        <v>100</v>
      </c>
      <c r="HP285">
        <v>31</v>
      </c>
      <c r="HQ285">
        <v>1801.89</v>
      </c>
      <c r="HR285">
        <v>34.008800000000001</v>
      </c>
      <c r="HS285">
        <v>99.027299999999997</v>
      </c>
      <c r="HT285">
        <v>98.032899999999998</v>
      </c>
    </row>
    <row r="286" spans="1:228" x14ac:dyDescent="0.2">
      <c r="A286">
        <v>271</v>
      </c>
      <c r="B286">
        <v>1670962188.0999999</v>
      </c>
      <c r="C286">
        <v>1078.099999904633</v>
      </c>
      <c r="D286" t="s">
        <v>901</v>
      </c>
      <c r="E286" t="s">
        <v>902</v>
      </c>
      <c r="F286">
        <v>4</v>
      </c>
      <c r="G286">
        <v>1670962185.7874999</v>
      </c>
      <c r="H286">
        <f t="shared" si="136"/>
        <v>2.0305660571711174E-3</v>
      </c>
      <c r="I286">
        <f t="shared" si="137"/>
        <v>2.0305660571711175</v>
      </c>
      <c r="J286">
        <f t="shared" si="138"/>
        <v>27.109317459165009</v>
      </c>
      <c r="K286">
        <f t="shared" si="139"/>
        <v>1771.2237500000001</v>
      </c>
      <c r="L286">
        <f t="shared" si="140"/>
        <v>1399.4184598529898</v>
      </c>
      <c r="M286">
        <f t="shared" si="141"/>
        <v>141.48244719047108</v>
      </c>
      <c r="N286">
        <f t="shared" si="142"/>
        <v>179.07229171337974</v>
      </c>
      <c r="O286">
        <f t="shared" si="143"/>
        <v>0.13275760148897101</v>
      </c>
      <c r="P286">
        <f t="shared" si="144"/>
        <v>3.6671958924681345</v>
      </c>
      <c r="Q286">
        <f t="shared" si="145"/>
        <v>0.1301442989385852</v>
      </c>
      <c r="R286">
        <f t="shared" si="146"/>
        <v>8.1570697051012955E-2</v>
      </c>
      <c r="S286">
        <f t="shared" si="147"/>
        <v>226.12145885961704</v>
      </c>
      <c r="T286">
        <f t="shared" si="148"/>
        <v>33.605815478213636</v>
      </c>
      <c r="U286">
        <f t="shared" si="149"/>
        <v>32.917274999999997</v>
      </c>
      <c r="V286">
        <f t="shared" si="150"/>
        <v>5.0286713984893243</v>
      </c>
      <c r="W286">
        <f t="shared" si="151"/>
        <v>69.806774639436668</v>
      </c>
      <c r="X286">
        <f t="shared" si="152"/>
        <v>3.517926674660445</v>
      </c>
      <c r="Y286">
        <f t="shared" si="153"/>
        <v>5.0395204374233131</v>
      </c>
      <c r="Z286">
        <f t="shared" si="154"/>
        <v>1.5107447238288794</v>
      </c>
      <c r="AA286">
        <f t="shared" si="155"/>
        <v>-89.547963121246269</v>
      </c>
      <c r="AB286">
        <f t="shared" si="156"/>
        <v>7.579548597703285</v>
      </c>
      <c r="AC286">
        <f t="shared" si="157"/>
        <v>0.47305766533790894</v>
      </c>
      <c r="AD286">
        <f t="shared" si="158"/>
        <v>144.62610200141197</v>
      </c>
      <c r="AE286">
        <f t="shared" si="159"/>
        <v>50.288758480317888</v>
      </c>
      <c r="AF286">
        <f t="shared" si="160"/>
        <v>2.0231529849936609</v>
      </c>
      <c r="AG286">
        <f t="shared" si="161"/>
        <v>27.109317459165009</v>
      </c>
      <c r="AH286">
        <v>1856.5480609409799</v>
      </c>
      <c r="AI286">
        <v>1838.183575757575</v>
      </c>
      <c r="AJ286">
        <v>1.7145427844643151</v>
      </c>
      <c r="AK286">
        <v>64.07577277955869</v>
      </c>
      <c r="AL286">
        <f t="shared" si="162"/>
        <v>2.0305660571711175</v>
      </c>
      <c r="AM286">
        <v>33.983492566603921</v>
      </c>
      <c r="AN286">
        <v>34.797615384615398</v>
      </c>
      <c r="AO286">
        <v>-2.568004381389594E-6</v>
      </c>
      <c r="AP286">
        <v>91.892419978846732</v>
      </c>
      <c r="AQ286">
        <v>34</v>
      </c>
      <c r="AR286">
        <v>5</v>
      </c>
      <c r="AS286">
        <f t="shared" si="163"/>
        <v>1</v>
      </c>
      <c r="AT286">
        <f t="shared" si="164"/>
        <v>0</v>
      </c>
      <c r="AU286">
        <f t="shared" si="165"/>
        <v>47106.444330552142</v>
      </c>
      <c r="AV286">
        <f t="shared" si="166"/>
        <v>1200.0337500000001</v>
      </c>
      <c r="AW286">
        <f t="shared" si="167"/>
        <v>1025.9537760930659</v>
      </c>
      <c r="AX286">
        <f t="shared" si="168"/>
        <v>0.85493743496219654</v>
      </c>
      <c r="AY286">
        <f t="shared" si="169"/>
        <v>0.18842924947703932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1670962185.7874999</v>
      </c>
      <c r="BF286">
        <v>1771.2237500000001</v>
      </c>
      <c r="BG286">
        <v>1793.6012499999999</v>
      </c>
      <c r="BH286">
        <v>34.796199999999999</v>
      </c>
      <c r="BI286">
        <v>33.985062499999998</v>
      </c>
      <c r="BJ286">
        <v>1777.35</v>
      </c>
      <c r="BK286">
        <v>34.643774999999998</v>
      </c>
      <c r="BL286">
        <v>650.00549999999998</v>
      </c>
      <c r="BM286">
        <v>101.00087499999999</v>
      </c>
      <c r="BN286">
        <v>0.100011725</v>
      </c>
      <c r="BO286">
        <v>32.955612500000001</v>
      </c>
      <c r="BP286">
        <v>32.917274999999997</v>
      </c>
      <c r="BQ286">
        <v>999.9</v>
      </c>
      <c r="BR286">
        <v>0</v>
      </c>
      <c r="BS286">
        <v>0</v>
      </c>
      <c r="BT286">
        <v>8968.4375</v>
      </c>
      <c r="BU286">
        <v>0</v>
      </c>
      <c r="BV286">
        <v>1029.15625</v>
      </c>
      <c r="BW286">
        <v>-22.378299999999999</v>
      </c>
      <c r="BX286">
        <v>1835.0762500000001</v>
      </c>
      <c r="BY286">
        <v>1856.7</v>
      </c>
      <c r="BZ286">
        <v>0.81115950000000003</v>
      </c>
      <c r="CA286">
        <v>1793.6012499999999</v>
      </c>
      <c r="CB286">
        <v>33.985062499999998</v>
      </c>
      <c r="CC286">
        <v>3.5144500000000001</v>
      </c>
      <c r="CD286">
        <v>3.4325212500000002</v>
      </c>
      <c r="CE286">
        <v>26.689699999999998</v>
      </c>
      <c r="CF286">
        <v>26.2896125</v>
      </c>
      <c r="CG286">
        <v>1200.0337500000001</v>
      </c>
      <c r="CH286">
        <v>0.50000299999999998</v>
      </c>
      <c r="CI286">
        <v>0.49999700000000002</v>
      </c>
      <c r="CJ286">
        <v>0</v>
      </c>
      <c r="CK286">
        <v>1681.69625</v>
      </c>
      <c r="CL286">
        <v>4.9990899999999998</v>
      </c>
      <c r="CM286">
        <v>19205.887500000001</v>
      </c>
      <c r="CN286">
        <v>9558.1424999999981</v>
      </c>
      <c r="CO286">
        <v>43.875</v>
      </c>
      <c r="CP286">
        <v>45.867125000000001</v>
      </c>
      <c r="CQ286">
        <v>44.710624999999993</v>
      </c>
      <c r="CR286">
        <v>44.905999999999999</v>
      </c>
      <c r="CS286">
        <v>45.117125000000001</v>
      </c>
      <c r="CT286">
        <v>597.52</v>
      </c>
      <c r="CU286">
        <v>597.51375000000007</v>
      </c>
      <c r="CV286">
        <v>0</v>
      </c>
      <c r="CW286">
        <v>1670962220.2</v>
      </c>
      <c r="CX286">
        <v>0</v>
      </c>
      <c r="CY286">
        <v>1670954496.5999999</v>
      </c>
      <c r="CZ286" t="s">
        <v>356</v>
      </c>
      <c r="DA286">
        <v>1670954495.5999999</v>
      </c>
      <c r="DB286">
        <v>1670954496.5999999</v>
      </c>
      <c r="DC286">
        <v>16</v>
      </c>
      <c r="DD286">
        <v>-7.6999999999999999E-2</v>
      </c>
      <c r="DE286">
        <v>-1.0999999999999999E-2</v>
      </c>
      <c r="DF286">
        <v>-4.38</v>
      </c>
      <c r="DG286">
        <v>0.152</v>
      </c>
      <c r="DH286">
        <v>415</v>
      </c>
      <c r="DI286">
        <v>32</v>
      </c>
      <c r="DJ286">
        <v>0.4</v>
      </c>
      <c r="DK286">
        <v>0.41</v>
      </c>
      <c r="DL286">
        <v>-22.381609756097561</v>
      </c>
      <c r="DM286">
        <v>1.113798606271776</v>
      </c>
      <c r="DN286">
        <v>0.16668687865148449</v>
      </c>
      <c r="DO286">
        <v>0</v>
      </c>
      <c r="DP286">
        <v>0.81243104878048777</v>
      </c>
      <c r="DQ286">
        <v>2.439993031360943E-3</v>
      </c>
      <c r="DR286">
        <v>1.3826319184839851E-3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368</v>
      </c>
      <c r="EA286">
        <v>3.2957399999999999</v>
      </c>
      <c r="EB286">
        <v>2.6251500000000001</v>
      </c>
      <c r="EC286">
        <v>0.26429999999999998</v>
      </c>
      <c r="ED286">
        <v>0.26405800000000001</v>
      </c>
      <c r="EE286">
        <v>0.1411</v>
      </c>
      <c r="EF286">
        <v>0.13736599999999999</v>
      </c>
      <c r="EG286">
        <v>22207.4</v>
      </c>
      <c r="EH286">
        <v>22598</v>
      </c>
      <c r="EI286">
        <v>28104.5</v>
      </c>
      <c r="EJ286">
        <v>29578.6</v>
      </c>
      <c r="EK286">
        <v>33222.9</v>
      </c>
      <c r="EL286">
        <v>35428.9</v>
      </c>
      <c r="EM286">
        <v>39668</v>
      </c>
      <c r="EN286">
        <v>42274.6</v>
      </c>
      <c r="EO286">
        <v>2.1514700000000002</v>
      </c>
      <c r="EP286">
        <v>2.1712500000000001</v>
      </c>
      <c r="EQ286">
        <v>0.12595200000000001</v>
      </c>
      <c r="ER286">
        <v>0</v>
      </c>
      <c r="ES286">
        <v>30.880600000000001</v>
      </c>
      <c r="ET286">
        <v>999.9</v>
      </c>
      <c r="EU286">
        <v>70.7</v>
      </c>
      <c r="EV286">
        <v>35.1</v>
      </c>
      <c r="EW286">
        <v>39.756100000000004</v>
      </c>
      <c r="EX286">
        <v>57.456200000000003</v>
      </c>
      <c r="EY286">
        <v>-3.16506</v>
      </c>
      <c r="EZ286">
        <v>2</v>
      </c>
      <c r="FA286">
        <v>0.54435199999999995</v>
      </c>
      <c r="FB286">
        <v>0.39893800000000001</v>
      </c>
      <c r="FC286">
        <v>20.270700000000001</v>
      </c>
      <c r="FD286">
        <v>5.2196899999999999</v>
      </c>
      <c r="FE286">
        <v>12.006399999999999</v>
      </c>
      <c r="FF286">
        <v>4.9859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1.8658600000000001</v>
      </c>
      <c r="FM286">
        <v>1.86232</v>
      </c>
      <c r="FN286">
        <v>1.8643099999999999</v>
      </c>
      <c r="FO286">
        <v>1.8603499999999999</v>
      </c>
      <c r="FP286">
        <v>1.86111</v>
      </c>
      <c r="FQ286">
        <v>1.8602000000000001</v>
      </c>
      <c r="FR286">
        <v>1.86188</v>
      </c>
      <c r="FS286">
        <v>1.85849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-6.14</v>
      </c>
      <c r="GH286">
        <v>0.15240000000000001</v>
      </c>
      <c r="GI286">
        <v>-3.43048097447471</v>
      </c>
      <c r="GJ286">
        <v>-2.7043828418459848E-3</v>
      </c>
      <c r="GK286">
        <v>1.1637646390227569E-6</v>
      </c>
      <c r="GL286">
        <v>-2.7935288173591201E-10</v>
      </c>
      <c r="GM286">
        <v>0.15243500000000409</v>
      </c>
      <c r="GN286">
        <v>0</v>
      </c>
      <c r="GO286">
        <v>0</v>
      </c>
      <c r="GP286">
        <v>0</v>
      </c>
      <c r="GQ286">
        <v>5</v>
      </c>
      <c r="GR286">
        <v>2087</v>
      </c>
      <c r="GS286">
        <v>4</v>
      </c>
      <c r="GT286">
        <v>31</v>
      </c>
      <c r="GU286">
        <v>128.19999999999999</v>
      </c>
      <c r="GV286">
        <v>128.19999999999999</v>
      </c>
      <c r="GW286">
        <v>4.4140600000000001</v>
      </c>
      <c r="GX286">
        <v>2.49634</v>
      </c>
      <c r="GY286">
        <v>2.04834</v>
      </c>
      <c r="GZ286">
        <v>2.6184099999999999</v>
      </c>
      <c r="HA286">
        <v>2.1972700000000001</v>
      </c>
      <c r="HB286">
        <v>2.3535200000000001</v>
      </c>
      <c r="HC286">
        <v>40.527500000000003</v>
      </c>
      <c r="HD286">
        <v>13.1776</v>
      </c>
      <c r="HE286">
        <v>18</v>
      </c>
      <c r="HF286">
        <v>655.59</v>
      </c>
      <c r="HG286">
        <v>746.72900000000004</v>
      </c>
      <c r="HH286">
        <v>31.001799999999999</v>
      </c>
      <c r="HI286">
        <v>34.154499999999999</v>
      </c>
      <c r="HJ286">
        <v>29.9998</v>
      </c>
      <c r="HK286">
        <v>34.040799999999997</v>
      </c>
      <c r="HL286">
        <v>34.034700000000001</v>
      </c>
      <c r="HM286">
        <v>88.270399999999995</v>
      </c>
      <c r="HN286">
        <v>18.738800000000001</v>
      </c>
      <c r="HO286">
        <v>100</v>
      </c>
      <c r="HP286">
        <v>31</v>
      </c>
      <c r="HQ286">
        <v>1808.57</v>
      </c>
      <c r="HR286">
        <v>34.006399999999999</v>
      </c>
      <c r="HS286">
        <v>99.028400000000005</v>
      </c>
      <c r="HT286">
        <v>98.034400000000005</v>
      </c>
    </row>
    <row r="287" spans="1:228" x14ac:dyDescent="0.2">
      <c r="A287">
        <v>272</v>
      </c>
      <c r="B287">
        <v>1670962192.0999999</v>
      </c>
      <c r="C287">
        <v>1082.099999904633</v>
      </c>
      <c r="D287" t="s">
        <v>903</v>
      </c>
      <c r="E287" t="s">
        <v>904</v>
      </c>
      <c r="F287">
        <v>4</v>
      </c>
      <c r="G287">
        <v>1670962190.0999999</v>
      </c>
      <c r="H287">
        <f t="shared" si="136"/>
        <v>2.0098021357552705E-3</v>
      </c>
      <c r="I287">
        <f t="shared" si="137"/>
        <v>2.0098021357552707</v>
      </c>
      <c r="J287">
        <f t="shared" si="138"/>
        <v>26.670323890206785</v>
      </c>
      <c r="K287">
        <f t="shared" si="139"/>
        <v>1778.3328571428569</v>
      </c>
      <c r="L287">
        <f t="shared" si="140"/>
        <v>1407.674263580077</v>
      </c>
      <c r="M287">
        <f t="shared" si="141"/>
        <v>142.31652551226543</v>
      </c>
      <c r="N287">
        <f t="shared" si="142"/>
        <v>179.79028244020617</v>
      </c>
      <c r="O287">
        <f t="shared" si="143"/>
        <v>0.1311365441192836</v>
      </c>
      <c r="P287">
        <f t="shared" si="144"/>
        <v>3.6678959383200498</v>
      </c>
      <c r="Q287">
        <f t="shared" si="145"/>
        <v>0.12858648806859541</v>
      </c>
      <c r="R287">
        <f t="shared" si="146"/>
        <v>8.0591537244441347E-2</v>
      </c>
      <c r="S287">
        <f t="shared" si="147"/>
        <v>226.11784466363727</v>
      </c>
      <c r="T287">
        <f t="shared" si="148"/>
        <v>33.612912254588963</v>
      </c>
      <c r="U287">
        <f t="shared" si="149"/>
        <v>32.926614285714287</v>
      </c>
      <c r="V287">
        <f t="shared" si="150"/>
        <v>5.0313124269229572</v>
      </c>
      <c r="W287">
        <f t="shared" si="151"/>
        <v>69.795527852338338</v>
      </c>
      <c r="X287">
        <f t="shared" si="152"/>
        <v>3.5179279590300068</v>
      </c>
      <c r="Y287">
        <f t="shared" si="153"/>
        <v>5.0403343412956891</v>
      </c>
      <c r="Z287">
        <f t="shared" si="154"/>
        <v>1.5133844678929504</v>
      </c>
      <c r="AA287">
        <f t="shared" si="155"/>
        <v>-88.632274186807436</v>
      </c>
      <c r="AB287">
        <f t="shared" si="156"/>
        <v>6.3023712085611905</v>
      </c>
      <c r="AC287">
        <f t="shared" si="157"/>
        <v>0.39329446018141323</v>
      </c>
      <c r="AD287">
        <f t="shared" si="158"/>
        <v>144.18123614557246</v>
      </c>
      <c r="AE287">
        <f t="shared" si="159"/>
        <v>50.464651305345299</v>
      </c>
      <c r="AF287">
        <f t="shared" si="160"/>
        <v>2.0150951329149462</v>
      </c>
      <c r="AG287">
        <f t="shared" si="161"/>
        <v>26.670323890206785</v>
      </c>
      <c r="AH287">
        <v>1863.376404357854</v>
      </c>
      <c r="AI287">
        <v>1845.0747878787879</v>
      </c>
      <c r="AJ287">
        <v>1.7468588099787481</v>
      </c>
      <c r="AK287">
        <v>64.07577277955869</v>
      </c>
      <c r="AL287">
        <f t="shared" si="162"/>
        <v>2.0098021357552707</v>
      </c>
      <c r="AM287">
        <v>33.987653736013058</v>
      </c>
      <c r="AN287">
        <v>34.793314685314712</v>
      </c>
      <c r="AO287">
        <v>1.8760502847081631E-5</v>
      </c>
      <c r="AP287">
        <v>91.892419978846732</v>
      </c>
      <c r="AQ287">
        <v>33</v>
      </c>
      <c r="AR287">
        <v>5</v>
      </c>
      <c r="AS287">
        <f t="shared" si="163"/>
        <v>1</v>
      </c>
      <c r="AT287">
        <f t="shared" si="164"/>
        <v>0</v>
      </c>
      <c r="AU287">
        <f t="shared" si="165"/>
        <v>47118.505415563704</v>
      </c>
      <c r="AV287">
        <f t="shared" si="166"/>
        <v>1200.011428571429</v>
      </c>
      <c r="AW287">
        <f t="shared" si="167"/>
        <v>1025.9349993075843</v>
      </c>
      <c r="AX287">
        <f t="shared" si="168"/>
        <v>0.85493769049260104</v>
      </c>
      <c r="AY287">
        <f t="shared" si="169"/>
        <v>0.18842974265072004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1670962190.0999999</v>
      </c>
      <c r="BF287">
        <v>1778.3328571428569</v>
      </c>
      <c r="BG287">
        <v>1800.782857142857</v>
      </c>
      <c r="BH287">
        <v>34.79635714285714</v>
      </c>
      <c r="BI287">
        <v>33.988471428571422</v>
      </c>
      <c r="BJ287">
        <v>1784.47</v>
      </c>
      <c r="BK287">
        <v>34.64395714285714</v>
      </c>
      <c r="BL287">
        <v>650.02242857142858</v>
      </c>
      <c r="BM287">
        <v>101.0004285714286</v>
      </c>
      <c r="BN287">
        <v>0.1000384857142857</v>
      </c>
      <c r="BO287">
        <v>32.958485714285708</v>
      </c>
      <c r="BP287">
        <v>32.926614285714287</v>
      </c>
      <c r="BQ287">
        <v>999.89999999999986</v>
      </c>
      <c r="BR287">
        <v>0</v>
      </c>
      <c r="BS287">
        <v>0</v>
      </c>
      <c r="BT287">
        <v>8970.8928571428569</v>
      </c>
      <c r="BU287">
        <v>0</v>
      </c>
      <c r="BV287">
        <v>1030.272857142857</v>
      </c>
      <c r="BW287">
        <v>-22.450685714285719</v>
      </c>
      <c r="BX287">
        <v>1842.4428571428571</v>
      </c>
      <c r="BY287">
        <v>1864.1428571428571</v>
      </c>
      <c r="BZ287">
        <v>0.80790300000000015</v>
      </c>
      <c r="CA287">
        <v>1800.782857142857</v>
      </c>
      <c r="CB287">
        <v>33.988471428571422</v>
      </c>
      <c r="CC287">
        <v>3.5144414285714278</v>
      </c>
      <c r="CD287">
        <v>3.432842857142858</v>
      </c>
      <c r="CE287">
        <v>26.68965714285714</v>
      </c>
      <c r="CF287">
        <v>26.29118571428571</v>
      </c>
      <c r="CG287">
        <v>1200.011428571429</v>
      </c>
      <c r="CH287">
        <v>0.4999925714285714</v>
      </c>
      <c r="CI287">
        <v>0.50000742857142855</v>
      </c>
      <c r="CJ287">
        <v>0</v>
      </c>
      <c r="CK287">
        <v>1682.471428571429</v>
      </c>
      <c r="CL287">
        <v>4.9990899999999998</v>
      </c>
      <c r="CM287">
        <v>19207.857142857141</v>
      </c>
      <c r="CN287">
        <v>9557.9257142857132</v>
      </c>
      <c r="CO287">
        <v>43.875</v>
      </c>
      <c r="CP287">
        <v>45.875</v>
      </c>
      <c r="CQ287">
        <v>44.732000000000014</v>
      </c>
      <c r="CR287">
        <v>44.936999999999998</v>
      </c>
      <c r="CS287">
        <v>45.088999999999999</v>
      </c>
      <c r="CT287">
        <v>597.49857142857149</v>
      </c>
      <c r="CU287">
        <v>597.51285714285711</v>
      </c>
      <c r="CV287">
        <v>0</v>
      </c>
      <c r="CW287">
        <v>1670962224.4000001</v>
      </c>
      <c r="CX287">
        <v>0</v>
      </c>
      <c r="CY287">
        <v>1670954496.5999999</v>
      </c>
      <c r="CZ287" t="s">
        <v>356</v>
      </c>
      <c r="DA287">
        <v>1670954495.5999999</v>
      </c>
      <c r="DB287">
        <v>1670954496.5999999</v>
      </c>
      <c r="DC287">
        <v>16</v>
      </c>
      <c r="DD287">
        <v>-7.6999999999999999E-2</v>
      </c>
      <c r="DE287">
        <v>-1.0999999999999999E-2</v>
      </c>
      <c r="DF287">
        <v>-4.38</v>
      </c>
      <c r="DG287">
        <v>0.152</v>
      </c>
      <c r="DH287">
        <v>415</v>
      </c>
      <c r="DI287">
        <v>32</v>
      </c>
      <c r="DJ287">
        <v>0.4</v>
      </c>
      <c r="DK287">
        <v>0.41</v>
      </c>
      <c r="DL287">
        <v>-22.33436</v>
      </c>
      <c r="DM287">
        <v>-0.1439257035646937</v>
      </c>
      <c r="DN287">
        <v>0.12641644434170751</v>
      </c>
      <c r="DO287">
        <v>0</v>
      </c>
      <c r="DP287">
        <v>0.81205552500000011</v>
      </c>
      <c r="DQ287">
        <v>-1.6878000000001551E-2</v>
      </c>
      <c r="DR287">
        <v>2.0581276319448678E-3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368</v>
      </c>
      <c r="EA287">
        <v>3.2957399999999999</v>
      </c>
      <c r="EB287">
        <v>2.6250800000000001</v>
      </c>
      <c r="EC287">
        <v>0.26486900000000002</v>
      </c>
      <c r="ED287">
        <v>0.26463999999999999</v>
      </c>
      <c r="EE287">
        <v>0.14107900000000001</v>
      </c>
      <c r="EF287">
        <v>0.13737099999999999</v>
      </c>
      <c r="EG287">
        <v>22189.8</v>
      </c>
      <c r="EH287">
        <v>22579.9</v>
      </c>
      <c r="EI287">
        <v>28104.1</v>
      </c>
      <c r="EJ287">
        <v>29578.5</v>
      </c>
      <c r="EK287">
        <v>33222.800000000003</v>
      </c>
      <c r="EL287">
        <v>35428.400000000001</v>
      </c>
      <c r="EM287">
        <v>39666.9</v>
      </c>
      <c r="EN287">
        <v>42274.1</v>
      </c>
      <c r="EO287">
        <v>2.15185</v>
      </c>
      <c r="EP287">
        <v>2.1713</v>
      </c>
      <c r="EQ287">
        <v>0.12511800000000001</v>
      </c>
      <c r="ER287">
        <v>0</v>
      </c>
      <c r="ES287">
        <v>30.893999999999998</v>
      </c>
      <c r="ET287">
        <v>999.9</v>
      </c>
      <c r="EU287">
        <v>70.7</v>
      </c>
      <c r="EV287">
        <v>35.1</v>
      </c>
      <c r="EW287">
        <v>39.755600000000001</v>
      </c>
      <c r="EX287">
        <v>57.5762</v>
      </c>
      <c r="EY287">
        <v>-3.16106</v>
      </c>
      <c r="EZ287">
        <v>2</v>
      </c>
      <c r="FA287">
        <v>0.543821</v>
      </c>
      <c r="FB287">
        <v>0.40566999999999998</v>
      </c>
      <c r="FC287">
        <v>20.270900000000001</v>
      </c>
      <c r="FD287">
        <v>5.2198399999999996</v>
      </c>
      <c r="FE287">
        <v>12.0077</v>
      </c>
      <c r="FF287">
        <v>4.9862500000000001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1.86232</v>
      </c>
      <c r="FN287">
        <v>1.8643099999999999</v>
      </c>
      <c r="FO287">
        <v>1.86036</v>
      </c>
      <c r="FP287">
        <v>1.86111</v>
      </c>
      <c r="FQ287">
        <v>1.8602000000000001</v>
      </c>
      <c r="FR287">
        <v>1.86188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-6.15</v>
      </c>
      <c r="GH287">
        <v>0.1525</v>
      </c>
      <c r="GI287">
        <v>-3.43048097447471</v>
      </c>
      <c r="GJ287">
        <v>-2.7043828418459848E-3</v>
      </c>
      <c r="GK287">
        <v>1.1637646390227569E-6</v>
      </c>
      <c r="GL287">
        <v>-2.7935288173591201E-10</v>
      </c>
      <c r="GM287">
        <v>0.15243500000000409</v>
      </c>
      <c r="GN287">
        <v>0</v>
      </c>
      <c r="GO287">
        <v>0</v>
      </c>
      <c r="GP287">
        <v>0</v>
      </c>
      <c r="GQ287">
        <v>5</v>
      </c>
      <c r="GR287">
        <v>2087</v>
      </c>
      <c r="GS287">
        <v>4</v>
      </c>
      <c r="GT287">
        <v>31</v>
      </c>
      <c r="GU287">
        <v>128.30000000000001</v>
      </c>
      <c r="GV287">
        <v>128.30000000000001</v>
      </c>
      <c r="GW287">
        <v>4.4262699999999997</v>
      </c>
      <c r="GX287">
        <v>2.50244</v>
      </c>
      <c r="GY287">
        <v>2.04834</v>
      </c>
      <c r="GZ287">
        <v>2.6184099999999999</v>
      </c>
      <c r="HA287">
        <v>2.1972700000000001</v>
      </c>
      <c r="HB287">
        <v>2.34619</v>
      </c>
      <c r="HC287">
        <v>40.527500000000003</v>
      </c>
      <c r="HD287">
        <v>13.186400000000001</v>
      </c>
      <c r="HE287">
        <v>18</v>
      </c>
      <c r="HF287">
        <v>655.88800000000003</v>
      </c>
      <c r="HG287">
        <v>746.77700000000004</v>
      </c>
      <c r="HH287">
        <v>31.001899999999999</v>
      </c>
      <c r="HI287">
        <v>34.154499999999999</v>
      </c>
      <c r="HJ287">
        <v>29.9998</v>
      </c>
      <c r="HK287">
        <v>34.040799999999997</v>
      </c>
      <c r="HL287">
        <v>34.034700000000001</v>
      </c>
      <c r="HM287">
        <v>88.510400000000004</v>
      </c>
      <c r="HN287">
        <v>18.738800000000001</v>
      </c>
      <c r="HO287">
        <v>100</v>
      </c>
      <c r="HP287">
        <v>31</v>
      </c>
      <c r="HQ287">
        <v>1815.25</v>
      </c>
      <c r="HR287">
        <v>34.008699999999997</v>
      </c>
      <c r="HS287">
        <v>99.026200000000003</v>
      </c>
      <c r="HT287">
        <v>98.033699999999996</v>
      </c>
    </row>
    <row r="288" spans="1:228" x14ac:dyDescent="0.2">
      <c r="A288">
        <v>273</v>
      </c>
      <c r="B288">
        <v>1670962196.0999999</v>
      </c>
      <c r="C288">
        <v>1086.099999904633</v>
      </c>
      <c r="D288" t="s">
        <v>905</v>
      </c>
      <c r="E288" t="s">
        <v>906</v>
      </c>
      <c r="F288">
        <v>4</v>
      </c>
      <c r="G288">
        <v>1670962193.7874999</v>
      </c>
      <c r="H288">
        <f t="shared" si="136"/>
        <v>1.9981046034514252E-3</v>
      </c>
      <c r="I288">
        <f t="shared" si="137"/>
        <v>1.9981046034514254</v>
      </c>
      <c r="J288">
        <f t="shared" si="138"/>
        <v>27.076513027233741</v>
      </c>
      <c r="K288">
        <f t="shared" si="139"/>
        <v>1784.59375</v>
      </c>
      <c r="L288">
        <f t="shared" si="140"/>
        <v>1406.5357817149011</v>
      </c>
      <c r="M288">
        <f t="shared" si="141"/>
        <v>142.20037254096562</v>
      </c>
      <c r="N288">
        <f t="shared" si="142"/>
        <v>180.42192696646015</v>
      </c>
      <c r="O288">
        <f t="shared" si="143"/>
        <v>0.1302413528292776</v>
      </c>
      <c r="P288">
        <f t="shared" si="144"/>
        <v>3.6744078254032084</v>
      </c>
      <c r="Q288">
        <f t="shared" si="145"/>
        <v>0.1277299992349612</v>
      </c>
      <c r="R288">
        <f t="shared" si="146"/>
        <v>8.0052851334627667E-2</v>
      </c>
      <c r="S288">
        <f t="shared" si="147"/>
        <v>226.12103848590576</v>
      </c>
      <c r="T288">
        <f t="shared" si="148"/>
        <v>33.613264216368982</v>
      </c>
      <c r="U288">
        <f t="shared" si="149"/>
        <v>32.929362500000003</v>
      </c>
      <c r="V288">
        <f t="shared" si="150"/>
        <v>5.0320898159394858</v>
      </c>
      <c r="W288">
        <f t="shared" si="151"/>
        <v>69.789834128932668</v>
      </c>
      <c r="X288">
        <f t="shared" si="152"/>
        <v>3.5174386820997841</v>
      </c>
      <c r="Y288">
        <f t="shared" si="153"/>
        <v>5.0400444792597154</v>
      </c>
      <c r="Z288">
        <f t="shared" si="154"/>
        <v>1.5146511338397017</v>
      </c>
      <c r="AA288">
        <f t="shared" si="155"/>
        <v>-88.116413012207857</v>
      </c>
      <c r="AB288">
        <f t="shared" si="156"/>
        <v>5.5664603585979791</v>
      </c>
      <c r="AC288">
        <f t="shared" si="157"/>
        <v>0.3467578420047211</v>
      </c>
      <c r="AD288">
        <f t="shared" si="158"/>
        <v>143.91784367430063</v>
      </c>
      <c r="AE288">
        <f t="shared" si="159"/>
        <v>50.409344969679715</v>
      </c>
      <c r="AF288">
        <f t="shared" si="160"/>
        <v>1.9981996798708042</v>
      </c>
      <c r="AG288">
        <f t="shared" si="161"/>
        <v>27.076513027233741</v>
      </c>
      <c r="AH288">
        <v>1870.4252329453759</v>
      </c>
      <c r="AI288">
        <v>1852.0416969696971</v>
      </c>
      <c r="AJ288">
        <v>1.723099021828421</v>
      </c>
      <c r="AK288">
        <v>64.07577277955869</v>
      </c>
      <c r="AL288">
        <f t="shared" si="162"/>
        <v>1.9981046034514254</v>
      </c>
      <c r="AM288">
        <v>33.98972995508263</v>
      </c>
      <c r="AN288">
        <v>34.790971328671361</v>
      </c>
      <c r="AO288">
        <v>-2.741789199276154E-5</v>
      </c>
      <c r="AP288">
        <v>91.892419978846732</v>
      </c>
      <c r="AQ288">
        <v>33</v>
      </c>
      <c r="AR288">
        <v>5</v>
      </c>
      <c r="AS288">
        <f t="shared" si="163"/>
        <v>1</v>
      </c>
      <c r="AT288">
        <f t="shared" si="164"/>
        <v>0</v>
      </c>
      <c r="AU288">
        <f t="shared" si="165"/>
        <v>47235.012548382394</v>
      </c>
      <c r="AV288">
        <f t="shared" si="166"/>
        <v>1200.0225</v>
      </c>
      <c r="AW288">
        <f t="shared" si="167"/>
        <v>1025.9450385937334</v>
      </c>
      <c r="AX288">
        <f t="shared" si="168"/>
        <v>0.85493816873744743</v>
      </c>
      <c r="AY288">
        <f t="shared" si="169"/>
        <v>0.1884306656632736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1670962193.7874999</v>
      </c>
      <c r="BF288">
        <v>1784.59375</v>
      </c>
      <c r="BG288">
        <v>1807.0137500000001</v>
      </c>
      <c r="BH288">
        <v>34.791774999999987</v>
      </c>
      <c r="BI288">
        <v>33.990650000000002</v>
      </c>
      <c r="BJ288">
        <v>1790.7375</v>
      </c>
      <c r="BK288">
        <v>34.639337500000003</v>
      </c>
      <c r="BL288">
        <v>650.01499999999999</v>
      </c>
      <c r="BM288">
        <v>100.99975000000001</v>
      </c>
      <c r="BN288">
        <v>9.9969174999999993E-2</v>
      </c>
      <c r="BO288">
        <v>32.957462500000013</v>
      </c>
      <c r="BP288">
        <v>32.929362500000003</v>
      </c>
      <c r="BQ288">
        <v>999.9</v>
      </c>
      <c r="BR288">
        <v>0</v>
      </c>
      <c r="BS288">
        <v>0</v>
      </c>
      <c r="BT288">
        <v>8993.4362500000007</v>
      </c>
      <c r="BU288">
        <v>0</v>
      </c>
      <c r="BV288">
        <v>1030.2012500000001</v>
      </c>
      <c r="BW288">
        <v>-22.421362500000001</v>
      </c>
      <c r="BX288">
        <v>1848.9175</v>
      </c>
      <c r="BY288">
        <v>1870.595</v>
      </c>
      <c r="BZ288">
        <v>0.80111887500000001</v>
      </c>
      <c r="CA288">
        <v>1807.0137500000001</v>
      </c>
      <c r="CB288">
        <v>33.990650000000002</v>
      </c>
      <c r="CC288">
        <v>3.5139637499999998</v>
      </c>
      <c r="CD288">
        <v>3.4330512500000001</v>
      </c>
      <c r="CE288">
        <v>26.687362499999999</v>
      </c>
      <c r="CF288">
        <v>26.292249999999999</v>
      </c>
      <c r="CG288">
        <v>1200.0225</v>
      </c>
      <c r="CH288">
        <v>0.49997712500000002</v>
      </c>
      <c r="CI288">
        <v>0.50002287499999998</v>
      </c>
      <c r="CJ288">
        <v>0</v>
      </c>
      <c r="CK288">
        <v>1682.8687500000001</v>
      </c>
      <c r="CL288">
        <v>4.9990899999999998</v>
      </c>
      <c r="CM288">
        <v>19210.724999999999</v>
      </c>
      <c r="CN288">
        <v>9557.9650000000001</v>
      </c>
      <c r="CO288">
        <v>43.875</v>
      </c>
      <c r="CP288">
        <v>45.875</v>
      </c>
      <c r="CQ288">
        <v>44.75</v>
      </c>
      <c r="CR288">
        <v>44.936999999999998</v>
      </c>
      <c r="CS288">
        <v>45.109250000000003</v>
      </c>
      <c r="CT288">
        <v>597.48500000000001</v>
      </c>
      <c r="CU288">
        <v>597.53750000000002</v>
      </c>
      <c r="CV288">
        <v>0</v>
      </c>
      <c r="CW288">
        <v>1670962228.5999999</v>
      </c>
      <c r="CX288">
        <v>0</v>
      </c>
      <c r="CY288">
        <v>1670954496.5999999</v>
      </c>
      <c r="CZ288" t="s">
        <v>356</v>
      </c>
      <c r="DA288">
        <v>1670954495.5999999</v>
      </c>
      <c r="DB288">
        <v>1670954496.5999999</v>
      </c>
      <c r="DC288">
        <v>16</v>
      </c>
      <c r="DD288">
        <v>-7.6999999999999999E-2</v>
      </c>
      <c r="DE288">
        <v>-1.0999999999999999E-2</v>
      </c>
      <c r="DF288">
        <v>-4.38</v>
      </c>
      <c r="DG288">
        <v>0.152</v>
      </c>
      <c r="DH288">
        <v>415</v>
      </c>
      <c r="DI288">
        <v>32</v>
      </c>
      <c r="DJ288">
        <v>0.4</v>
      </c>
      <c r="DK288">
        <v>0.41</v>
      </c>
      <c r="DL288">
        <v>-22.331595</v>
      </c>
      <c r="DM288">
        <v>-0.97059512195120834</v>
      </c>
      <c r="DN288">
        <v>0.11550657329779999</v>
      </c>
      <c r="DO288">
        <v>0</v>
      </c>
      <c r="DP288">
        <v>0.809659825</v>
      </c>
      <c r="DQ288">
        <v>-4.2133879924954043E-2</v>
      </c>
      <c r="DR288">
        <v>4.5750963098469327E-3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368</v>
      </c>
      <c r="EA288">
        <v>3.2957800000000002</v>
      </c>
      <c r="EB288">
        <v>2.6252599999999999</v>
      </c>
      <c r="EC288">
        <v>0.26543800000000001</v>
      </c>
      <c r="ED288">
        <v>0.26519100000000001</v>
      </c>
      <c r="EE288">
        <v>0.14107600000000001</v>
      </c>
      <c r="EF288">
        <v>0.137374</v>
      </c>
      <c r="EG288">
        <v>22172.7</v>
      </c>
      <c r="EH288">
        <v>22563</v>
      </c>
      <c r="EI288">
        <v>28104.2</v>
      </c>
      <c r="EJ288">
        <v>29578.6</v>
      </c>
      <c r="EK288">
        <v>33223.1</v>
      </c>
      <c r="EL288">
        <v>35428.400000000001</v>
      </c>
      <c r="EM288">
        <v>39667.1</v>
      </c>
      <c r="EN288">
        <v>42274.2</v>
      </c>
      <c r="EO288">
        <v>2.1518999999999999</v>
      </c>
      <c r="EP288">
        <v>2.1712500000000001</v>
      </c>
      <c r="EQ288">
        <v>0.12534100000000001</v>
      </c>
      <c r="ER288">
        <v>0</v>
      </c>
      <c r="ES288">
        <v>30.904800000000002</v>
      </c>
      <c r="ET288">
        <v>999.9</v>
      </c>
      <c r="EU288">
        <v>70.7</v>
      </c>
      <c r="EV288">
        <v>35.1</v>
      </c>
      <c r="EW288">
        <v>39.7592</v>
      </c>
      <c r="EX288">
        <v>58.086300000000001</v>
      </c>
      <c r="EY288">
        <v>-3.1009600000000002</v>
      </c>
      <c r="EZ288">
        <v>2</v>
      </c>
      <c r="FA288">
        <v>0.54386400000000001</v>
      </c>
      <c r="FB288">
        <v>0.41122799999999998</v>
      </c>
      <c r="FC288">
        <v>20.270800000000001</v>
      </c>
      <c r="FD288">
        <v>5.2193899999999998</v>
      </c>
      <c r="FE288">
        <v>12.007099999999999</v>
      </c>
      <c r="FF288">
        <v>4.9861000000000004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1.8623000000000001</v>
      </c>
      <c r="FN288">
        <v>1.8643099999999999</v>
      </c>
      <c r="FO288">
        <v>1.8603499999999999</v>
      </c>
      <c r="FP288">
        <v>1.86111</v>
      </c>
      <c r="FQ288">
        <v>1.8602000000000001</v>
      </c>
      <c r="FR288">
        <v>1.86188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-6.15</v>
      </c>
      <c r="GH288">
        <v>0.15240000000000001</v>
      </c>
      <c r="GI288">
        <v>-3.43048097447471</v>
      </c>
      <c r="GJ288">
        <v>-2.7043828418459848E-3</v>
      </c>
      <c r="GK288">
        <v>1.1637646390227569E-6</v>
      </c>
      <c r="GL288">
        <v>-2.7935288173591201E-10</v>
      </c>
      <c r="GM288">
        <v>0.15243500000000409</v>
      </c>
      <c r="GN288">
        <v>0</v>
      </c>
      <c r="GO288">
        <v>0</v>
      </c>
      <c r="GP288">
        <v>0</v>
      </c>
      <c r="GQ288">
        <v>5</v>
      </c>
      <c r="GR288">
        <v>2087</v>
      </c>
      <c r="GS288">
        <v>4</v>
      </c>
      <c r="GT288">
        <v>31</v>
      </c>
      <c r="GU288">
        <v>128.30000000000001</v>
      </c>
      <c r="GV288">
        <v>128.30000000000001</v>
      </c>
      <c r="GW288">
        <v>4.4384800000000002</v>
      </c>
      <c r="GX288">
        <v>2.4939</v>
      </c>
      <c r="GY288">
        <v>2.04834</v>
      </c>
      <c r="GZ288">
        <v>2.6184099999999999</v>
      </c>
      <c r="HA288">
        <v>2.1972700000000001</v>
      </c>
      <c r="HB288">
        <v>2.36206</v>
      </c>
      <c r="HC288">
        <v>40.527500000000003</v>
      </c>
      <c r="HD288">
        <v>13.203900000000001</v>
      </c>
      <c r="HE288">
        <v>18</v>
      </c>
      <c r="HF288">
        <v>655.92700000000002</v>
      </c>
      <c r="HG288">
        <v>746.72900000000004</v>
      </c>
      <c r="HH288">
        <v>31.0017</v>
      </c>
      <c r="HI288">
        <v>34.154499999999999</v>
      </c>
      <c r="HJ288">
        <v>29.9999</v>
      </c>
      <c r="HK288">
        <v>34.040799999999997</v>
      </c>
      <c r="HL288">
        <v>34.034700000000001</v>
      </c>
      <c r="HM288">
        <v>88.765500000000003</v>
      </c>
      <c r="HN288">
        <v>18.738800000000001</v>
      </c>
      <c r="HO288">
        <v>100</v>
      </c>
      <c r="HP288">
        <v>31</v>
      </c>
      <c r="HQ288">
        <v>1821.97</v>
      </c>
      <c r="HR288">
        <v>34.008699999999997</v>
      </c>
      <c r="HS288">
        <v>99.026799999999994</v>
      </c>
      <c r="HT288">
        <v>98.034099999999995</v>
      </c>
    </row>
    <row r="289" spans="1:228" x14ac:dyDescent="0.2">
      <c r="A289">
        <v>274</v>
      </c>
      <c r="B289">
        <v>1670962200.0999999</v>
      </c>
      <c r="C289">
        <v>1090.099999904633</v>
      </c>
      <c r="D289" t="s">
        <v>907</v>
      </c>
      <c r="E289" t="s">
        <v>908</v>
      </c>
      <c r="F289">
        <v>4</v>
      </c>
      <c r="G289">
        <v>1670962198.0999999</v>
      </c>
      <c r="H289">
        <f t="shared" si="136"/>
        <v>1.9842621359092206E-3</v>
      </c>
      <c r="I289">
        <f t="shared" si="137"/>
        <v>1.9842621359092205</v>
      </c>
      <c r="J289">
        <f t="shared" si="138"/>
        <v>27.228783232866952</v>
      </c>
      <c r="K289">
        <f t="shared" si="139"/>
        <v>1791.718571428572</v>
      </c>
      <c r="L289">
        <f t="shared" si="140"/>
        <v>1408.8091459714278</v>
      </c>
      <c r="M289">
        <f t="shared" si="141"/>
        <v>142.4304387603714</v>
      </c>
      <c r="N289">
        <f t="shared" si="142"/>
        <v>181.14253658376876</v>
      </c>
      <c r="O289">
        <f t="shared" si="143"/>
        <v>0.12916155785156197</v>
      </c>
      <c r="P289">
        <f t="shared" si="144"/>
        <v>3.6825421020199149</v>
      </c>
      <c r="Q289">
        <f t="shared" si="145"/>
        <v>0.12669659224613739</v>
      </c>
      <c r="R289">
        <f t="shared" si="146"/>
        <v>7.9402919316626269E-2</v>
      </c>
      <c r="S289">
        <f t="shared" si="147"/>
        <v>226.11227194900408</v>
      </c>
      <c r="T289">
        <f t="shared" si="148"/>
        <v>33.607765262081088</v>
      </c>
      <c r="U289">
        <f t="shared" si="149"/>
        <v>32.934842857142861</v>
      </c>
      <c r="V289">
        <f t="shared" si="150"/>
        <v>5.0336403598562853</v>
      </c>
      <c r="W289">
        <f t="shared" si="151"/>
        <v>69.812953904656027</v>
      </c>
      <c r="X289">
        <f t="shared" si="152"/>
        <v>3.5172215747080369</v>
      </c>
      <c r="Y289">
        <f t="shared" si="153"/>
        <v>5.0380643963461678</v>
      </c>
      <c r="Z289">
        <f t="shared" si="154"/>
        <v>1.5164187851482485</v>
      </c>
      <c r="AA289">
        <f t="shared" si="155"/>
        <v>-87.505960193596636</v>
      </c>
      <c r="AB289">
        <f t="shared" si="156"/>
        <v>3.1027904503669217</v>
      </c>
      <c r="AC289">
        <f t="shared" si="157"/>
        <v>0.19285727951259096</v>
      </c>
      <c r="AD289">
        <f t="shared" si="158"/>
        <v>141.90195948528697</v>
      </c>
      <c r="AE289">
        <f t="shared" si="159"/>
        <v>50.394745422685212</v>
      </c>
      <c r="AF289">
        <f t="shared" si="160"/>
        <v>1.9937687132569082</v>
      </c>
      <c r="AG289">
        <f t="shared" si="161"/>
        <v>27.228783232866952</v>
      </c>
      <c r="AH289">
        <v>1877.2498470859391</v>
      </c>
      <c r="AI289">
        <v>1858.857999999999</v>
      </c>
      <c r="AJ289">
        <v>1.708318647889159</v>
      </c>
      <c r="AK289">
        <v>64.07577277955869</v>
      </c>
      <c r="AL289">
        <f t="shared" si="162"/>
        <v>1.9842621359092205</v>
      </c>
      <c r="AM289">
        <v>33.991591998462098</v>
      </c>
      <c r="AN289">
        <v>34.787123776223801</v>
      </c>
      <c r="AO289">
        <v>5.3736344837434962E-6</v>
      </c>
      <c r="AP289">
        <v>91.892419978846732</v>
      </c>
      <c r="AQ289">
        <v>33</v>
      </c>
      <c r="AR289">
        <v>5</v>
      </c>
      <c r="AS289">
        <f t="shared" si="163"/>
        <v>1</v>
      </c>
      <c r="AT289">
        <f t="shared" si="164"/>
        <v>0</v>
      </c>
      <c r="AU289">
        <f t="shared" si="165"/>
        <v>47381.486863457918</v>
      </c>
      <c r="AV289">
        <f t="shared" si="166"/>
        <v>1199.984285714286</v>
      </c>
      <c r="AW289">
        <f t="shared" si="167"/>
        <v>1025.9115564502613</v>
      </c>
      <c r="AX289">
        <f t="shared" si="168"/>
        <v>0.8549374926519071</v>
      </c>
      <c r="AY289">
        <f t="shared" si="169"/>
        <v>0.18842936081818074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1670962198.0999999</v>
      </c>
      <c r="BF289">
        <v>1791.718571428572</v>
      </c>
      <c r="BG289">
        <v>1814.1357142857139</v>
      </c>
      <c r="BH289">
        <v>34.789571428571428</v>
      </c>
      <c r="BI289">
        <v>33.990200000000002</v>
      </c>
      <c r="BJ289">
        <v>1797.8714285714291</v>
      </c>
      <c r="BK289">
        <v>34.637171428571428</v>
      </c>
      <c r="BL289">
        <v>649.99785714285724</v>
      </c>
      <c r="BM289">
        <v>101.00014285714281</v>
      </c>
      <c r="BN289">
        <v>9.9739385714285714E-2</v>
      </c>
      <c r="BO289">
        <v>32.950471428571433</v>
      </c>
      <c r="BP289">
        <v>32.934842857142861</v>
      </c>
      <c r="BQ289">
        <v>999.89999999999986</v>
      </c>
      <c r="BR289">
        <v>0</v>
      </c>
      <c r="BS289">
        <v>0</v>
      </c>
      <c r="BT289">
        <v>9021.5157142857151</v>
      </c>
      <c r="BU289">
        <v>0</v>
      </c>
      <c r="BV289">
        <v>1031.575714285714</v>
      </c>
      <c r="BW289">
        <v>-22.419271428571431</v>
      </c>
      <c r="BX289">
        <v>1856.2971428571429</v>
      </c>
      <c r="BY289">
        <v>1877.971428571429</v>
      </c>
      <c r="BZ289">
        <v>0.79940042857142857</v>
      </c>
      <c r="CA289">
        <v>1814.1357142857139</v>
      </c>
      <c r="CB289">
        <v>33.990200000000002</v>
      </c>
      <c r="CC289">
        <v>3.5137514285714291</v>
      </c>
      <c r="CD289">
        <v>3.4330099999999999</v>
      </c>
      <c r="CE289">
        <v>26.686314285714289</v>
      </c>
      <c r="CF289">
        <v>26.29202857142857</v>
      </c>
      <c r="CG289">
        <v>1199.984285714286</v>
      </c>
      <c r="CH289">
        <v>0.50000014285714289</v>
      </c>
      <c r="CI289">
        <v>0.49999985714285711</v>
      </c>
      <c r="CJ289">
        <v>0</v>
      </c>
      <c r="CK289">
        <v>1683.4014285714291</v>
      </c>
      <c r="CL289">
        <v>4.9990899999999998</v>
      </c>
      <c r="CM289">
        <v>19213.985714285711</v>
      </c>
      <c r="CN289">
        <v>9557.74</v>
      </c>
      <c r="CO289">
        <v>43.883857142857153</v>
      </c>
      <c r="CP289">
        <v>45.875</v>
      </c>
      <c r="CQ289">
        <v>44.75</v>
      </c>
      <c r="CR289">
        <v>44.936999999999998</v>
      </c>
      <c r="CS289">
        <v>45.125</v>
      </c>
      <c r="CT289">
        <v>597.49285714285713</v>
      </c>
      <c r="CU289">
        <v>597.49142857142863</v>
      </c>
      <c r="CV289">
        <v>0</v>
      </c>
      <c r="CW289">
        <v>1670962232.2</v>
      </c>
      <c r="CX289">
        <v>0</v>
      </c>
      <c r="CY289">
        <v>1670954496.5999999</v>
      </c>
      <c r="CZ289" t="s">
        <v>356</v>
      </c>
      <c r="DA289">
        <v>1670954495.5999999</v>
      </c>
      <c r="DB289">
        <v>1670954496.5999999</v>
      </c>
      <c r="DC289">
        <v>16</v>
      </c>
      <c r="DD289">
        <v>-7.6999999999999999E-2</v>
      </c>
      <c r="DE289">
        <v>-1.0999999999999999E-2</v>
      </c>
      <c r="DF289">
        <v>-4.38</v>
      </c>
      <c r="DG289">
        <v>0.152</v>
      </c>
      <c r="DH289">
        <v>415</v>
      </c>
      <c r="DI289">
        <v>32</v>
      </c>
      <c r="DJ289">
        <v>0.4</v>
      </c>
      <c r="DK289">
        <v>0.41</v>
      </c>
      <c r="DL289">
        <v>-22.359895121951219</v>
      </c>
      <c r="DM289">
        <v>-0.79804808362369262</v>
      </c>
      <c r="DN289">
        <v>0.10793951321360511</v>
      </c>
      <c r="DO289">
        <v>0</v>
      </c>
      <c r="DP289">
        <v>0.80731436585365846</v>
      </c>
      <c r="DQ289">
        <v>-5.2397581881533033E-2</v>
      </c>
      <c r="DR289">
        <v>5.4981933651687114E-3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368</v>
      </c>
      <c r="EA289">
        <v>3.2956400000000001</v>
      </c>
      <c r="EB289">
        <v>2.6251000000000002</v>
      </c>
      <c r="EC289">
        <v>0.26600299999999999</v>
      </c>
      <c r="ED289">
        <v>0.26575799999999999</v>
      </c>
      <c r="EE289">
        <v>0.14106299999999999</v>
      </c>
      <c r="EF289">
        <v>0.13736400000000001</v>
      </c>
      <c r="EG289">
        <v>22156</v>
      </c>
      <c r="EH289">
        <v>22545.7</v>
      </c>
      <c r="EI289">
        <v>28104.799999999999</v>
      </c>
      <c r="EJ289">
        <v>29578.9</v>
      </c>
      <c r="EK289">
        <v>33224.800000000003</v>
      </c>
      <c r="EL289">
        <v>35428.800000000003</v>
      </c>
      <c r="EM289">
        <v>39668.400000000001</v>
      </c>
      <c r="EN289">
        <v>42274.2</v>
      </c>
      <c r="EO289">
        <v>2.1516500000000001</v>
      </c>
      <c r="EP289">
        <v>2.17143</v>
      </c>
      <c r="EQ289">
        <v>0.124551</v>
      </c>
      <c r="ER289">
        <v>0</v>
      </c>
      <c r="ES289">
        <v>30.912299999999998</v>
      </c>
      <c r="ET289">
        <v>999.9</v>
      </c>
      <c r="EU289">
        <v>70.7</v>
      </c>
      <c r="EV289">
        <v>35.1</v>
      </c>
      <c r="EW289">
        <v>39.759</v>
      </c>
      <c r="EX289">
        <v>57.216299999999997</v>
      </c>
      <c r="EY289">
        <v>-3.08894</v>
      </c>
      <c r="EZ289">
        <v>2</v>
      </c>
      <c r="FA289">
        <v>0.54371999999999998</v>
      </c>
      <c r="FB289">
        <v>0.41533500000000001</v>
      </c>
      <c r="FC289">
        <v>20.270600000000002</v>
      </c>
      <c r="FD289">
        <v>5.2183400000000004</v>
      </c>
      <c r="FE289">
        <v>12.0061</v>
      </c>
      <c r="FF289">
        <v>4.9859999999999998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1.86585</v>
      </c>
      <c r="FM289">
        <v>1.86229</v>
      </c>
      <c r="FN289">
        <v>1.8643099999999999</v>
      </c>
      <c r="FO289">
        <v>1.8603499999999999</v>
      </c>
      <c r="FP289">
        <v>1.86111</v>
      </c>
      <c r="FQ289">
        <v>1.8602000000000001</v>
      </c>
      <c r="FR289">
        <v>1.86188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-6.15</v>
      </c>
      <c r="GH289">
        <v>0.15240000000000001</v>
      </c>
      <c r="GI289">
        <v>-3.43048097447471</v>
      </c>
      <c r="GJ289">
        <v>-2.7043828418459848E-3</v>
      </c>
      <c r="GK289">
        <v>1.1637646390227569E-6</v>
      </c>
      <c r="GL289">
        <v>-2.7935288173591201E-10</v>
      </c>
      <c r="GM289">
        <v>0.15243500000000409</v>
      </c>
      <c r="GN289">
        <v>0</v>
      </c>
      <c r="GO289">
        <v>0</v>
      </c>
      <c r="GP289">
        <v>0</v>
      </c>
      <c r="GQ289">
        <v>5</v>
      </c>
      <c r="GR289">
        <v>2087</v>
      </c>
      <c r="GS289">
        <v>4</v>
      </c>
      <c r="GT289">
        <v>31</v>
      </c>
      <c r="GU289">
        <v>128.4</v>
      </c>
      <c r="GV289">
        <v>128.4</v>
      </c>
      <c r="GW289">
        <v>4.4519000000000002</v>
      </c>
      <c r="GX289">
        <v>2.4890099999999999</v>
      </c>
      <c r="GY289">
        <v>2.04834</v>
      </c>
      <c r="GZ289">
        <v>2.6171899999999999</v>
      </c>
      <c r="HA289">
        <v>2.1972700000000001</v>
      </c>
      <c r="HB289">
        <v>2.3584000000000001</v>
      </c>
      <c r="HC289">
        <v>40.527500000000003</v>
      </c>
      <c r="HD289">
        <v>13.1776</v>
      </c>
      <c r="HE289">
        <v>18</v>
      </c>
      <c r="HF289">
        <v>655.72900000000004</v>
      </c>
      <c r="HG289">
        <v>746.90599999999995</v>
      </c>
      <c r="HH289">
        <v>31.0014</v>
      </c>
      <c r="HI289">
        <v>34.154499999999999</v>
      </c>
      <c r="HJ289">
        <v>29.9999</v>
      </c>
      <c r="HK289">
        <v>34.040799999999997</v>
      </c>
      <c r="HL289">
        <v>34.035499999999999</v>
      </c>
      <c r="HM289">
        <v>89.013999999999996</v>
      </c>
      <c r="HN289">
        <v>18.738800000000001</v>
      </c>
      <c r="HO289">
        <v>100</v>
      </c>
      <c r="HP289">
        <v>31</v>
      </c>
      <c r="HQ289">
        <v>1828.66</v>
      </c>
      <c r="HR289">
        <v>34.008699999999997</v>
      </c>
      <c r="HS289">
        <v>99.029499999999999</v>
      </c>
      <c r="HT289">
        <v>98.034400000000005</v>
      </c>
    </row>
    <row r="290" spans="1:228" x14ac:dyDescent="0.2">
      <c r="A290">
        <v>275</v>
      </c>
      <c r="B290">
        <v>1670962204.0999999</v>
      </c>
      <c r="C290">
        <v>1094.099999904633</v>
      </c>
      <c r="D290" t="s">
        <v>909</v>
      </c>
      <c r="E290" t="s">
        <v>910</v>
      </c>
      <c r="F290">
        <v>4</v>
      </c>
      <c r="G290">
        <v>1670962201.7874999</v>
      </c>
      <c r="H290">
        <f t="shared" si="136"/>
        <v>1.9783390805832809E-3</v>
      </c>
      <c r="I290">
        <f t="shared" si="137"/>
        <v>1.9783390805832808</v>
      </c>
      <c r="J290">
        <f t="shared" si="138"/>
        <v>27.340295656186985</v>
      </c>
      <c r="K290">
        <f t="shared" si="139"/>
        <v>1797.8175000000001</v>
      </c>
      <c r="L290">
        <f t="shared" si="140"/>
        <v>1412.3445125697069</v>
      </c>
      <c r="M290">
        <f t="shared" si="141"/>
        <v>142.78803209215386</v>
      </c>
      <c r="N290">
        <f t="shared" si="142"/>
        <v>181.75935163210818</v>
      </c>
      <c r="O290">
        <f t="shared" si="143"/>
        <v>0.12877414654555663</v>
      </c>
      <c r="P290">
        <f t="shared" si="144"/>
        <v>3.6701392288813199</v>
      </c>
      <c r="Q290">
        <f t="shared" si="145"/>
        <v>0.12631568424738407</v>
      </c>
      <c r="R290">
        <f t="shared" si="146"/>
        <v>7.9164276443470794E-2</v>
      </c>
      <c r="S290">
        <f t="shared" si="147"/>
        <v>226.11121198595589</v>
      </c>
      <c r="T290">
        <f t="shared" si="148"/>
        <v>33.606074177360043</v>
      </c>
      <c r="U290">
        <f t="shared" si="149"/>
        <v>32.932587499999997</v>
      </c>
      <c r="V290">
        <f t="shared" si="150"/>
        <v>5.0330022068977174</v>
      </c>
      <c r="W290">
        <f t="shared" si="151"/>
        <v>69.819101380441069</v>
      </c>
      <c r="X290">
        <f t="shared" si="152"/>
        <v>3.5165385985871769</v>
      </c>
      <c r="Y290">
        <f t="shared" si="153"/>
        <v>5.0366425935872758</v>
      </c>
      <c r="Z290">
        <f t="shared" si="154"/>
        <v>1.5164636083105405</v>
      </c>
      <c r="AA290">
        <f t="shared" si="155"/>
        <v>-87.244753453722694</v>
      </c>
      <c r="AB290">
        <f t="shared" si="156"/>
        <v>2.5450327243079069</v>
      </c>
      <c r="AC290">
        <f t="shared" si="157"/>
        <v>0.15871816997345556</v>
      </c>
      <c r="AD290">
        <f t="shared" si="158"/>
        <v>141.57020942651457</v>
      </c>
      <c r="AE290">
        <f t="shared" si="159"/>
        <v>50.723482121731621</v>
      </c>
      <c r="AF290">
        <f t="shared" si="160"/>
        <v>1.9860915376890149</v>
      </c>
      <c r="AG290">
        <f t="shared" si="161"/>
        <v>27.340295656186985</v>
      </c>
      <c r="AH290">
        <v>1884.2584703259811</v>
      </c>
      <c r="AI290">
        <v>1865.7366060606059</v>
      </c>
      <c r="AJ290">
        <v>1.7291264259341681</v>
      </c>
      <c r="AK290">
        <v>64.07577277955869</v>
      </c>
      <c r="AL290">
        <f t="shared" si="162"/>
        <v>1.9783390805832808</v>
      </c>
      <c r="AM290">
        <v>33.987217084162779</v>
      </c>
      <c r="AN290">
        <v>34.780711888111888</v>
      </c>
      <c r="AO290">
        <v>-4.9271937093081317E-5</v>
      </c>
      <c r="AP290">
        <v>91.892419978846732</v>
      </c>
      <c r="AQ290">
        <v>34</v>
      </c>
      <c r="AR290">
        <v>5</v>
      </c>
      <c r="AS290">
        <f t="shared" si="163"/>
        <v>1</v>
      </c>
      <c r="AT290">
        <f t="shared" si="164"/>
        <v>0</v>
      </c>
      <c r="AU290">
        <f t="shared" si="165"/>
        <v>47160.591106261301</v>
      </c>
      <c r="AV290">
        <f t="shared" si="166"/>
        <v>1199.97</v>
      </c>
      <c r="AW290">
        <f t="shared" si="167"/>
        <v>1025.9001885937596</v>
      </c>
      <c r="AX290">
        <f t="shared" si="168"/>
        <v>0.85493819728306497</v>
      </c>
      <c r="AY290">
        <f t="shared" si="169"/>
        <v>0.18843072075631548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1670962201.7874999</v>
      </c>
      <c r="BF290">
        <v>1797.8175000000001</v>
      </c>
      <c r="BG290">
        <v>1820.3712499999999</v>
      </c>
      <c r="BH290">
        <v>34.782775000000001</v>
      </c>
      <c r="BI290">
        <v>33.986449999999998</v>
      </c>
      <c r="BJ290">
        <v>1803.97875</v>
      </c>
      <c r="BK290">
        <v>34.63035</v>
      </c>
      <c r="BL290">
        <v>649.97662500000001</v>
      </c>
      <c r="BM290">
        <v>101</v>
      </c>
      <c r="BN290">
        <v>0.100001325</v>
      </c>
      <c r="BO290">
        <v>32.945450000000001</v>
      </c>
      <c r="BP290">
        <v>32.932587499999997</v>
      </c>
      <c r="BQ290">
        <v>999.9</v>
      </c>
      <c r="BR290">
        <v>0</v>
      </c>
      <c r="BS290">
        <v>0</v>
      </c>
      <c r="BT290">
        <v>8978.6737499999999</v>
      </c>
      <c r="BU290">
        <v>0</v>
      </c>
      <c r="BV290">
        <v>1033.0387499999999</v>
      </c>
      <c r="BW290">
        <v>-22.553349999999998</v>
      </c>
      <c r="BX290">
        <v>1862.60375</v>
      </c>
      <c r="BY290">
        <v>1884.415</v>
      </c>
      <c r="BZ290">
        <v>0.79633287500000005</v>
      </c>
      <c r="CA290">
        <v>1820.3712499999999</v>
      </c>
      <c r="CB290">
        <v>33.986449999999998</v>
      </c>
      <c r="CC290">
        <v>3.5130625000000002</v>
      </c>
      <c r="CD290">
        <v>3.4326337499999999</v>
      </c>
      <c r="CE290">
        <v>26.683</v>
      </c>
      <c r="CF290">
        <v>26.290187499999998</v>
      </c>
      <c r="CG290">
        <v>1199.97</v>
      </c>
      <c r="CH290">
        <v>0.49997875000000003</v>
      </c>
      <c r="CI290">
        <v>0.50002124999999997</v>
      </c>
      <c r="CJ290">
        <v>0</v>
      </c>
      <c r="CK290">
        <v>1683.91</v>
      </c>
      <c r="CL290">
        <v>4.9990899999999998</v>
      </c>
      <c r="CM290">
        <v>19215.924999999999</v>
      </c>
      <c r="CN290">
        <v>9557.5325000000012</v>
      </c>
      <c r="CO290">
        <v>43.936999999999998</v>
      </c>
      <c r="CP290">
        <v>45.875</v>
      </c>
      <c r="CQ290">
        <v>44.75</v>
      </c>
      <c r="CR290">
        <v>44.960625</v>
      </c>
      <c r="CS290">
        <v>45.125</v>
      </c>
      <c r="CT290">
        <v>597.4575000000001</v>
      </c>
      <c r="CU290">
        <v>597.51250000000005</v>
      </c>
      <c r="CV290">
        <v>0</v>
      </c>
      <c r="CW290">
        <v>1670962236.4000001</v>
      </c>
      <c r="CX290">
        <v>0</v>
      </c>
      <c r="CY290">
        <v>1670954496.5999999</v>
      </c>
      <c r="CZ290" t="s">
        <v>356</v>
      </c>
      <c r="DA290">
        <v>1670954495.5999999</v>
      </c>
      <c r="DB290">
        <v>1670954496.5999999</v>
      </c>
      <c r="DC290">
        <v>16</v>
      </c>
      <c r="DD290">
        <v>-7.6999999999999999E-2</v>
      </c>
      <c r="DE290">
        <v>-1.0999999999999999E-2</v>
      </c>
      <c r="DF290">
        <v>-4.38</v>
      </c>
      <c r="DG290">
        <v>0.152</v>
      </c>
      <c r="DH290">
        <v>415</v>
      </c>
      <c r="DI290">
        <v>32</v>
      </c>
      <c r="DJ290">
        <v>0.4</v>
      </c>
      <c r="DK290">
        <v>0.41</v>
      </c>
      <c r="DL290">
        <v>-22.438324999999999</v>
      </c>
      <c r="DM290">
        <v>-0.50903189493426915</v>
      </c>
      <c r="DN290">
        <v>7.9053013067181779E-2</v>
      </c>
      <c r="DO290">
        <v>0</v>
      </c>
      <c r="DP290">
        <v>0.80362252499999998</v>
      </c>
      <c r="DQ290">
        <v>-5.8024378986866867E-2</v>
      </c>
      <c r="DR290">
        <v>5.7949144988839168E-3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368</v>
      </c>
      <c r="EA290">
        <v>3.2957900000000002</v>
      </c>
      <c r="EB290">
        <v>2.6252300000000002</v>
      </c>
      <c r="EC290">
        <v>0.26657599999999998</v>
      </c>
      <c r="ED290">
        <v>0.26632699999999998</v>
      </c>
      <c r="EE290">
        <v>0.14104700000000001</v>
      </c>
      <c r="EF290">
        <v>0.13736200000000001</v>
      </c>
      <c r="EG290">
        <v>22138.799999999999</v>
      </c>
      <c r="EH290">
        <v>22528.6</v>
      </c>
      <c r="EI290">
        <v>28105.1</v>
      </c>
      <c r="EJ290">
        <v>29579.5</v>
      </c>
      <c r="EK290">
        <v>33225.199999999997</v>
      </c>
      <c r="EL290">
        <v>35429.9</v>
      </c>
      <c r="EM290">
        <v>39668.1</v>
      </c>
      <c r="EN290">
        <v>42275.4</v>
      </c>
      <c r="EO290">
        <v>2.1514500000000001</v>
      </c>
      <c r="EP290">
        <v>2.1713499999999999</v>
      </c>
      <c r="EQ290">
        <v>0.12381399999999999</v>
      </c>
      <c r="ER290">
        <v>0</v>
      </c>
      <c r="ES290">
        <v>30.918299999999999</v>
      </c>
      <c r="ET290">
        <v>999.9</v>
      </c>
      <c r="EU290">
        <v>70.7</v>
      </c>
      <c r="EV290">
        <v>35.1</v>
      </c>
      <c r="EW290">
        <v>39.758099999999999</v>
      </c>
      <c r="EX290">
        <v>57.456299999999999</v>
      </c>
      <c r="EY290">
        <v>-3.1770900000000002</v>
      </c>
      <c r="EZ290">
        <v>2</v>
      </c>
      <c r="FA290">
        <v>0.54333600000000004</v>
      </c>
      <c r="FB290">
        <v>0.41887799999999997</v>
      </c>
      <c r="FC290">
        <v>20.270900000000001</v>
      </c>
      <c r="FD290">
        <v>5.2181899999999999</v>
      </c>
      <c r="FE290">
        <v>12.0059</v>
      </c>
      <c r="FF290">
        <v>4.9853500000000004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1.8622700000000001</v>
      </c>
      <c r="FN290">
        <v>1.8643099999999999</v>
      </c>
      <c r="FO290">
        <v>1.8603499999999999</v>
      </c>
      <c r="FP290">
        <v>1.86111</v>
      </c>
      <c r="FQ290">
        <v>1.8602000000000001</v>
      </c>
      <c r="FR290">
        <v>1.86189</v>
      </c>
      <c r="FS290">
        <v>1.8585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-6.16</v>
      </c>
      <c r="GH290">
        <v>0.15240000000000001</v>
      </c>
      <c r="GI290">
        <v>-3.43048097447471</v>
      </c>
      <c r="GJ290">
        <v>-2.7043828418459848E-3</v>
      </c>
      <c r="GK290">
        <v>1.1637646390227569E-6</v>
      </c>
      <c r="GL290">
        <v>-2.7935288173591201E-10</v>
      </c>
      <c r="GM290">
        <v>0.15243500000000409</v>
      </c>
      <c r="GN290">
        <v>0</v>
      </c>
      <c r="GO290">
        <v>0</v>
      </c>
      <c r="GP290">
        <v>0</v>
      </c>
      <c r="GQ290">
        <v>5</v>
      </c>
      <c r="GR290">
        <v>2087</v>
      </c>
      <c r="GS290">
        <v>4</v>
      </c>
      <c r="GT290">
        <v>31</v>
      </c>
      <c r="GU290">
        <v>128.5</v>
      </c>
      <c r="GV290">
        <v>128.5</v>
      </c>
      <c r="GW290">
        <v>4.4641099999999998</v>
      </c>
      <c r="GX290">
        <v>2.50244</v>
      </c>
      <c r="GY290">
        <v>2.04834</v>
      </c>
      <c r="GZ290">
        <v>2.6184099999999999</v>
      </c>
      <c r="HA290">
        <v>2.1972700000000001</v>
      </c>
      <c r="HB290">
        <v>2.3327599999999999</v>
      </c>
      <c r="HC290">
        <v>40.527500000000003</v>
      </c>
      <c r="HD290">
        <v>13.186400000000001</v>
      </c>
      <c r="HE290">
        <v>18</v>
      </c>
      <c r="HF290">
        <v>655.57</v>
      </c>
      <c r="HG290">
        <v>746.86300000000006</v>
      </c>
      <c r="HH290">
        <v>31.001200000000001</v>
      </c>
      <c r="HI290">
        <v>34.154499999999999</v>
      </c>
      <c r="HJ290">
        <v>29.9999</v>
      </c>
      <c r="HK290">
        <v>34.040799999999997</v>
      </c>
      <c r="HL290">
        <v>34.037799999999997</v>
      </c>
      <c r="HM290">
        <v>89.2637</v>
      </c>
      <c r="HN290">
        <v>18.738800000000001</v>
      </c>
      <c r="HO290">
        <v>100</v>
      </c>
      <c r="HP290">
        <v>31</v>
      </c>
      <c r="HQ290">
        <v>1835.34</v>
      </c>
      <c r="HR290">
        <v>34.008699999999997</v>
      </c>
      <c r="HS290">
        <v>99.029499999999999</v>
      </c>
      <c r="HT290">
        <v>98.036900000000003</v>
      </c>
    </row>
    <row r="291" spans="1:228" x14ac:dyDescent="0.2">
      <c r="A291">
        <v>276</v>
      </c>
      <c r="B291">
        <v>1670962208.0999999</v>
      </c>
      <c r="C291">
        <v>1098.099999904633</v>
      </c>
      <c r="D291" t="s">
        <v>911</v>
      </c>
      <c r="E291" t="s">
        <v>912</v>
      </c>
      <c r="F291">
        <v>4</v>
      </c>
      <c r="G291">
        <v>1670962206.0999999</v>
      </c>
      <c r="H291">
        <f t="shared" si="136"/>
        <v>1.9696331154053274E-3</v>
      </c>
      <c r="I291">
        <f t="shared" si="137"/>
        <v>1.9696331154053275</v>
      </c>
      <c r="J291">
        <f t="shared" si="138"/>
        <v>27.550021237223664</v>
      </c>
      <c r="K291">
        <f t="shared" si="139"/>
        <v>1805.018571428571</v>
      </c>
      <c r="L291">
        <f t="shared" si="140"/>
        <v>1415.6886023819598</v>
      </c>
      <c r="M291">
        <f t="shared" si="141"/>
        <v>143.1280227727442</v>
      </c>
      <c r="N291">
        <f t="shared" si="142"/>
        <v>182.48980655913411</v>
      </c>
      <c r="O291">
        <f t="shared" si="143"/>
        <v>0.12835253446691886</v>
      </c>
      <c r="P291">
        <f t="shared" si="144"/>
        <v>3.6706082412013932</v>
      </c>
      <c r="Q291">
        <f t="shared" si="145"/>
        <v>0.12591028518262498</v>
      </c>
      <c r="R291">
        <f t="shared" si="146"/>
        <v>7.8909484067551813E-2</v>
      </c>
      <c r="S291">
        <f t="shared" si="147"/>
        <v>226.1247630929642</v>
      </c>
      <c r="T291">
        <f t="shared" si="148"/>
        <v>33.602408947452602</v>
      </c>
      <c r="U291">
        <f t="shared" si="149"/>
        <v>32.924399999999999</v>
      </c>
      <c r="V291">
        <f t="shared" si="150"/>
        <v>5.0306861466187813</v>
      </c>
      <c r="W291">
        <f t="shared" si="151"/>
        <v>69.829738226199339</v>
      </c>
      <c r="X291">
        <f t="shared" si="152"/>
        <v>3.5159913887775165</v>
      </c>
      <c r="Y291">
        <f t="shared" si="153"/>
        <v>5.0350917504347104</v>
      </c>
      <c r="Z291">
        <f t="shared" si="154"/>
        <v>1.5146947578412648</v>
      </c>
      <c r="AA291">
        <f t="shared" si="155"/>
        <v>-86.860820389374936</v>
      </c>
      <c r="AB291">
        <f t="shared" si="156"/>
        <v>3.0814273762098825</v>
      </c>
      <c r="AC291">
        <f t="shared" si="157"/>
        <v>0.19213240450216379</v>
      </c>
      <c r="AD291">
        <f t="shared" si="158"/>
        <v>142.53750248430131</v>
      </c>
      <c r="AE291">
        <f t="shared" si="159"/>
        <v>50.638769243870534</v>
      </c>
      <c r="AF291">
        <f t="shared" si="160"/>
        <v>1.9756060450706385</v>
      </c>
      <c r="AG291">
        <f t="shared" si="161"/>
        <v>27.550021237223664</v>
      </c>
      <c r="AH291">
        <v>1891.081846015599</v>
      </c>
      <c r="AI291">
        <v>1872.595030303029</v>
      </c>
      <c r="AJ291">
        <v>1.697564524154255</v>
      </c>
      <c r="AK291">
        <v>64.07577277955869</v>
      </c>
      <c r="AL291">
        <f t="shared" si="162"/>
        <v>1.9696331154053275</v>
      </c>
      <c r="AM291">
        <v>33.985585587509057</v>
      </c>
      <c r="AN291">
        <v>34.775393006993014</v>
      </c>
      <c r="AO291">
        <v>-2.8151443073750539E-5</v>
      </c>
      <c r="AP291">
        <v>91.892419978846732</v>
      </c>
      <c r="AQ291">
        <v>33</v>
      </c>
      <c r="AR291">
        <v>5</v>
      </c>
      <c r="AS291">
        <f t="shared" si="163"/>
        <v>1</v>
      </c>
      <c r="AT291">
        <f t="shared" si="164"/>
        <v>0</v>
      </c>
      <c r="AU291">
        <f t="shared" si="165"/>
        <v>47169.824902338485</v>
      </c>
      <c r="AV291">
        <f t="shared" si="166"/>
        <v>1200.042857142857</v>
      </c>
      <c r="AW291">
        <f t="shared" si="167"/>
        <v>1025.9623850222611</v>
      </c>
      <c r="AX291">
        <f t="shared" si="168"/>
        <v>0.85493812068090769</v>
      </c>
      <c r="AY291">
        <f t="shared" si="169"/>
        <v>0.18843057291415183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1670962206.0999999</v>
      </c>
      <c r="BF291">
        <v>1805.018571428571</v>
      </c>
      <c r="BG291">
        <v>1827.532857142857</v>
      </c>
      <c r="BH291">
        <v>34.776899999999998</v>
      </c>
      <c r="BI291">
        <v>33.984857142857138</v>
      </c>
      <c r="BJ291">
        <v>1811.187142857143</v>
      </c>
      <c r="BK291">
        <v>34.624457142857139</v>
      </c>
      <c r="BL291">
        <v>650.04457142857143</v>
      </c>
      <c r="BM291">
        <v>101.0012857142857</v>
      </c>
      <c r="BN291">
        <v>0.1000599714285714</v>
      </c>
      <c r="BO291">
        <v>32.939971428571432</v>
      </c>
      <c r="BP291">
        <v>32.924399999999999</v>
      </c>
      <c r="BQ291">
        <v>999.89999999999986</v>
      </c>
      <c r="BR291">
        <v>0</v>
      </c>
      <c r="BS291">
        <v>0</v>
      </c>
      <c r="BT291">
        <v>8980.1785714285706</v>
      </c>
      <c r="BU291">
        <v>0</v>
      </c>
      <c r="BV291">
        <v>1033.8171428571429</v>
      </c>
      <c r="BW291">
        <v>-22.516357142857149</v>
      </c>
      <c r="BX291">
        <v>1870.052857142857</v>
      </c>
      <c r="BY291">
        <v>1891.8271428571429</v>
      </c>
      <c r="BZ291">
        <v>0.79202485714285709</v>
      </c>
      <c r="CA291">
        <v>1827.532857142857</v>
      </c>
      <c r="CB291">
        <v>33.984857142857138</v>
      </c>
      <c r="CC291">
        <v>3.5125099999999998</v>
      </c>
      <c r="CD291">
        <v>3.4325142857142859</v>
      </c>
      <c r="CE291">
        <v>26.68034285714285</v>
      </c>
      <c r="CF291">
        <v>26.289571428571431</v>
      </c>
      <c r="CG291">
        <v>1200.042857142857</v>
      </c>
      <c r="CH291">
        <v>0.49998071428571428</v>
      </c>
      <c r="CI291">
        <v>0.50001928571428567</v>
      </c>
      <c r="CJ291">
        <v>0</v>
      </c>
      <c r="CK291">
        <v>1684.298571428571</v>
      </c>
      <c r="CL291">
        <v>4.9990899999999998</v>
      </c>
      <c r="CM291">
        <v>19220.985714285711</v>
      </c>
      <c r="CN291">
        <v>9558.14</v>
      </c>
      <c r="CO291">
        <v>43.936999999999998</v>
      </c>
      <c r="CP291">
        <v>45.883857142857153</v>
      </c>
      <c r="CQ291">
        <v>44.75</v>
      </c>
      <c r="CR291">
        <v>44.982000000000014</v>
      </c>
      <c r="CS291">
        <v>45.125</v>
      </c>
      <c r="CT291">
        <v>597.49714285714288</v>
      </c>
      <c r="CU291">
        <v>597.5457142857141</v>
      </c>
      <c r="CV291">
        <v>0</v>
      </c>
      <c r="CW291">
        <v>1670962240.5999999</v>
      </c>
      <c r="CX291">
        <v>0</v>
      </c>
      <c r="CY291">
        <v>1670954496.5999999</v>
      </c>
      <c r="CZ291" t="s">
        <v>356</v>
      </c>
      <c r="DA291">
        <v>1670954495.5999999</v>
      </c>
      <c r="DB291">
        <v>1670954496.5999999</v>
      </c>
      <c r="DC291">
        <v>16</v>
      </c>
      <c r="DD291">
        <v>-7.6999999999999999E-2</v>
      </c>
      <c r="DE291">
        <v>-1.0999999999999999E-2</v>
      </c>
      <c r="DF291">
        <v>-4.38</v>
      </c>
      <c r="DG291">
        <v>0.152</v>
      </c>
      <c r="DH291">
        <v>415</v>
      </c>
      <c r="DI291">
        <v>32</v>
      </c>
      <c r="DJ291">
        <v>0.4</v>
      </c>
      <c r="DK291">
        <v>0.41</v>
      </c>
      <c r="DL291">
        <v>-22.465145</v>
      </c>
      <c r="DM291">
        <v>-0.4476045028141849</v>
      </c>
      <c r="DN291">
        <v>7.547074913501263E-2</v>
      </c>
      <c r="DO291">
        <v>0</v>
      </c>
      <c r="DP291">
        <v>0.79988090000000001</v>
      </c>
      <c r="DQ291">
        <v>-5.5808690431521778E-2</v>
      </c>
      <c r="DR291">
        <v>5.58462929297908E-3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368</v>
      </c>
      <c r="EA291">
        <v>3.2957200000000002</v>
      </c>
      <c r="EB291">
        <v>2.6250499999999999</v>
      </c>
      <c r="EC291">
        <v>0.26713700000000001</v>
      </c>
      <c r="ED291">
        <v>0.26688699999999999</v>
      </c>
      <c r="EE291">
        <v>0.14103599999999999</v>
      </c>
      <c r="EF291">
        <v>0.137354</v>
      </c>
      <c r="EG291">
        <v>22121.7</v>
      </c>
      <c r="EH291">
        <v>22511.4</v>
      </c>
      <c r="EI291">
        <v>28105</v>
      </c>
      <c r="EJ291">
        <v>29579.5</v>
      </c>
      <c r="EK291">
        <v>33225.800000000003</v>
      </c>
      <c r="EL291">
        <v>35430.199999999997</v>
      </c>
      <c r="EM291">
        <v>39668.199999999997</v>
      </c>
      <c r="EN291">
        <v>42275.3</v>
      </c>
      <c r="EO291">
        <v>2.1519499999999998</v>
      </c>
      <c r="EP291">
        <v>2.1714000000000002</v>
      </c>
      <c r="EQ291">
        <v>0.12310599999999999</v>
      </c>
      <c r="ER291">
        <v>0</v>
      </c>
      <c r="ES291">
        <v>30.921700000000001</v>
      </c>
      <c r="ET291">
        <v>999.9</v>
      </c>
      <c r="EU291">
        <v>70.7</v>
      </c>
      <c r="EV291">
        <v>35.1</v>
      </c>
      <c r="EW291">
        <v>39.758099999999999</v>
      </c>
      <c r="EX291">
        <v>57.126300000000001</v>
      </c>
      <c r="EY291">
        <v>-3.0528900000000001</v>
      </c>
      <c r="EZ291">
        <v>2</v>
      </c>
      <c r="FA291">
        <v>0.54339899999999997</v>
      </c>
      <c r="FB291">
        <v>0.42175699999999999</v>
      </c>
      <c r="FC291">
        <v>20.270900000000001</v>
      </c>
      <c r="FD291">
        <v>5.2193899999999998</v>
      </c>
      <c r="FE291">
        <v>12.006500000000001</v>
      </c>
      <c r="FF291">
        <v>4.9862000000000002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1.86585</v>
      </c>
      <c r="FM291">
        <v>1.86225</v>
      </c>
      <c r="FN291">
        <v>1.86432</v>
      </c>
      <c r="FO291">
        <v>1.8603499999999999</v>
      </c>
      <c r="FP291">
        <v>1.86111</v>
      </c>
      <c r="FQ291">
        <v>1.8602000000000001</v>
      </c>
      <c r="FR291">
        <v>1.86189</v>
      </c>
      <c r="FS291">
        <v>1.8585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-6.17</v>
      </c>
      <c r="GH291">
        <v>0.15240000000000001</v>
      </c>
      <c r="GI291">
        <v>-3.43048097447471</v>
      </c>
      <c r="GJ291">
        <v>-2.7043828418459848E-3</v>
      </c>
      <c r="GK291">
        <v>1.1637646390227569E-6</v>
      </c>
      <c r="GL291">
        <v>-2.7935288173591201E-10</v>
      </c>
      <c r="GM291">
        <v>0.15243500000000409</v>
      </c>
      <c r="GN291">
        <v>0</v>
      </c>
      <c r="GO291">
        <v>0</v>
      </c>
      <c r="GP291">
        <v>0</v>
      </c>
      <c r="GQ291">
        <v>5</v>
      </c>
      <c r="GR291">
        <v>2087</v>
      </c>
      <c r="GS291">
        <v>4</v>
      </c>
      <c r="GT291">
        <v>31</v>
      </c>
      <c r="GU291">
        <v>128.5</v>
      </c>
      <c r="GV291">
        <v>128.5</v>
      </c>
      <c r="GW291">
        <v>4.4763200000000003</v>
      </c>
      <c r="GX291">
        <v>2.4890099999999999</v>
      </c>
      <c r="GY291">
        <v>2.04834</v>
      </c>
      <c r="GZ291">
        <v>2.6171899999999999</v>
      </c>
      <c r="HA291">
        <v>2.1972700000000001</v>
      </c>
      <c r="HB291">
        <v>2.3547400000000001</v>
      </c>
      <c r="HC291">
        <v>40.527500000000003</v>
      </c>
      <c r="HD291">
        <v>13.1952</v>
      </c>
      <c r="HE291">
        <v>18</v>
      </c>
      <c r="HF291">
        <v>655.96699999999998</v>
      </c>
      <c r="HG291">
        <v>746.91099999999994</v>
      </c>
      <c r="HH291">
        <v>31.001000000000001</v>
      </c>
      <c r="HI291">
        <v>34.154499999999999</v>
      </c>
      <c r="HJ291">
        <v>30</v>
      </c>
      <c r="HK291">
        <v>34.040799999999997</v>
      </c>
      <c r="HL291">
        <v>34.037799999999997</v>
      </c>
      <c r="HM291">
        <v>89.512299999999996</v>
      </c>
      <c r="HN291">
        <v>18.738800000000001</v>
      </c>
      <c r="HO291">
        <v>100</v>
      </c>
      <c r="HP291">
        <v>31</v>
      </c>
      <c r="HQ291">
        <v>1842.02</v>
      </c>
      <c r="HR291">
        <v>34.008699999999997</v>
      </c>
      <c r="HS291">
        <v>99.029600000000002</v>
      </c>
      <c r="HT291">
        <v>98.036799999999999</v>
      </c>
    </row>
    <row r="292" spans="1:228" x14ac:dyDescent="0.2">
      <c r="A292">
        <v>277</v>
      </c>
      <c r="B292">
        <v>1670962212.0999999</v>
      </c>
      <c r="C292">
        <v>1102.099999904633</v>
      </c>
      <c r="D292" t="s">
        <v>913</v>
      </c>
      <c r="E292" t="s">
        <v>914</v>
      </c>
      <c r="F292">
        <v>4</v>
      </c>
      <c r="G292">
        <v>1670962209.7874999</v>
      </c>
      <c r="H292">
        <f t="shared" si="136"/>
        <v>1.9648499128726124E-3</v>
      </c>
      <c r="I292">
        <f t="shared" si="137"/>
        <v>1.9648499128726125</v>
      </c>
      <c r="J292">
        <f t="shared" si="138"/>
        <v>26.838238013749663</v>
      </c>
      <c r="K292">
        <f t="shared" si="139"/>
        <v>1811.13</v>
      </c>
      <c r="L292">
        <f t="shared" si="140"/>
        <v>1430.724140565093</v>
      </c>
      <c r="M292">
        <f t="shared" si="141"/>
        <v>144.64796745095524</v>
      </c>
      <c r="N292">
        <f t="shared" si="142"/>
        <v>183.10746695444439</v>
      </c>
      <c r="O292">
        <f t="shared" si="143"/>
        <v>0.12837700458821849</v>
      </c>
      <c r="P292">
        <f t="shared" si="144"/>
        <v>3.6695369898891701</v>
      </c>
      <c r="Q292">
        <f t="shared" si="145"/>
        <v>0.12593313494584407</v>
      </c>
      <c r="R292">
        <f t="shared" si="146"/>
        <v>7.8923906354035928E-2</v>
      </c>
      <c r="S292">
        <f t="shared" si="147"/>
        <v>226.11571235936748</v>
      </c>
      <c r="T292">
        <f t="shared" si="148"/>
        <v>33.596595297189673</v>
      </c>
      <c r="U292">
        <f t="shared" si="149"/>
        <v>32.909437500000003</v>
      </c>
      <c r="V292">
        <f t="shared" si="150"/>
        <v>5.0264559864939011</v>
      </c>
      <c r="W292">
        <f t="shared" si="151"/>
        <v>69.850877465692989</v>
      </c>
      <c r="X292">
        <f t="shared" si="152"/>
        <v>3.5156801988797843</v>
      </c>
      <c r="Y292">
        <f t="shared" si="153"/>
        <v>5.0331224551996474</v>
      </c>
      <c r="Z292">
        <f t="shared" si="154"/>
        <v>1.5107757876141168</v>
      </c>
      <c r="AA292">
        <f t="shared" si="155"/>
        <v>-86.649881157682202</v>
      </c>
      <c r="AB292">
        <f t="shared" si="156"/>
        <v>4.6638912435379787</v>
      </c>
      <c r="AC292">
        <f t="shared" si="157"/>
        <v>0.29085543407013292</v>
      </c>
      <c r="AD292">
        <f t="shared" si="158"/>
        <v>144.42057787929338</v>
      </c>
      <c r="AE292">
        <f t="shared" si="159"/>
        <v>50.694387051988457</v>
      </c>
      <c r="AF292">
        <f t="shared" si="160"/>
        <v>1.9786952883914093</v>
      </c>
      <c r="AG292">
        <f t="shared" si="161"/>
        <v>26.838238013749663</v>
      </c>
      <c r="AH292">
        <v>1897.9758803543609</v>
      </c>
      <c r="AI292">
        <v>1879.5610303030301</v>
      </c>
      <c r="AJ292">
        <v>1.7570535756666561</v>
      </c>
      <c r="AK292">
        <v>64.07577277955869</v>
      </c>
      <c r="AL292">
        <f t="shared" si="162"/>
        <v>1.9648499128726125</v>
      </c>
      <c r="AM292">
        <v>33.982956079691327</v>
      </c>
      <c r="AN292">
        <v>34.770742657342659</v>
      </c>
      <c r="AO292">
        <v>4.1131828962310258E-7</v>
      </c>
      <c r="AP292">
        <v>91.892419978846732</v>
      </c>
      <c r="AQ292">
        <v>33</v>
      </c>
      <c r="AR292">
        <v>5</v>
      </c>
      <c r="AS292">
        <f t="shared" si="163"/>
        <v>1</v>
      </c>
      <c r="AT292">
        <f t="shared" si="164"/>
        <v>0</v>
      </c>
      <c r="AU292">
        <f t="shared" si="165"/>
        <v>47151.755823783147</v>
      </c>
      <c r="AV292">
        <f t="shared" si="166"/>
        <v>1200.0050000000001</v>
      </c>
      <c r="AW292">
        <f t="shared" si="167"/>
        <v>1025.9290260929367</v>
      </c>
      <c r="AX292">
        <f t="shared" si="168"/>
        <v>0.85493729283872699</v>
      </c>
      <c r="AY292">
        <f t="shared" si="169"/>
        <v>0.18842897517874296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1670962209.7874999</v>
      </c>
      <c r="BF292">
        <v>1811.13</v>
      </c>
      <c r="BG292">
        <v>1833.67625</v>
      </c>
      <c r="BH292">
        <v>34.773862500000007</v>
      </c>
      <c r="BI292">
        <v>33.980525</v>
      </c>
      <c r="BJ292">
        <v>1817.3074999999999</v>
      </c>
      <c r="BK292">
        <v>34.621437499999999</v>
      </c>
      <c r="BL292">
        <v>650.00062500000001</v>
      </c>
      <c r="BM292">
        <v>101.00125</v>
      </c>
      <c r="BN292">
        <v>9.9977937500000003E-2</v>
      </c>
      <c r="BO292">
        <v>32.933012499999997</v>
      </c>
      <c r="BP292">
        <v>32.909437500000003</v>
      </c>
      <c r="BQ292">
        <v>999.9</v>
      </c>
      <c r="BR292">
        <v>0</v>
      </c>
      <c r="BS292">
        <v>0</v>
      </c>
      <c r="BT292">
        <v>8976.4837499999994</v>
      </c>
      <c r="BU292">
        <v>0</v>
      </c>
      <c r="BV292">
        <v>1035.0225</v>
      </c>
      <c r="BW292">
        <v>-22.547562500000002</v>
      </c>
      <c r="BX292">
        <v>1876.37625</v>
      </c>
      <c r="BY292">
        <v>1898.1775</v>
      </c>
      <c r="BZ292">
        <v>0.79333549999999997</v>
      </c>
      <c r="CA292">
        <v>1833.67625</v>
      </c>
      <c r="CB292">
        <v>33.980525</v>
      </c>
      <c r="CC292">
        <v>3.5122062500000002</v>
      </c>
      <c r="CD292">
        <v>3.4320787500000001</v>
      </c>
      <c r="CE292">
        <v>26.678862500000001</v>
      </c>
      <c r="CF292">
        <v>26.287437499999999</v>
      </c>
      <c r="CG292">
        <v>1200.0050000000001</v>
      </c>
      <c r="CH292">
        <v>0.50000599999999995</v>
      </c>
      <c r="CI292">
        <v>0.49999399999999999</v>
      </c>
      <c r="CJ292">
        <v>0</v>
      </c>
      <c r="CK292">
        <v>1684.7850000000001</v>
      </c>
      <c r="CL292">
        <v>4.9990899999999998</v>
      </c>
      <c r="CM292">
        <v>19223.25</v>
      </c>
      <c r="CN292">
        <v>9557.91</v>
      </c>
      <c r="CO292">
        <v>43.936999999999998</v>
      </c>
      <c r="CP292">
        <v>45.921499999999988</v>
      </c>
      <c r="CQ292">
        <v>44.75</v>
      </c>
      <c r="CR292">
        <v>44.984250000000003</v>
      </c>
      <c r="CS292">
        <v>45.125</v>
      </c>
      <c r="CT292">
        <v>597.51125000000002</v>
      </c>
      <c r="CU292">
        <v>597.49375000000009</v>
      </c>
      <c r="CV292">
        <v>0</v>
      </c>
      <c r="CW292">
        <v>1670962244.2</v>
      </c>
      <c r="CX292">
        <v>0</v>
      </c>
      <c r="CY292">
        <v>1670954496.5999999</v>
      </c>
      <c r="CZ292" t="s">
        <v>356</v>
      </c>
      <c r="DA292">
        <v>1670954495.5999999</v>
      </c>
      <c r="DB292">
        <v>1670954496.5999999</v>
      </c>
      <c r="DC292">
        <v>16</v>
      </c>
      <c r="DD292">
        <v>-7.6999999999999999E-2</v>
      </c>
      <c r="DE292">
        <v>-1.0999999999999999E-2</v>
      </c>
      <c r="DF292">
        <v>-4.38</v>
      </c>
      <c r="DG292">
        <v>0.152</v>
      </c>
      <c r="DH292">
        <v>415</v>
      </c>
      <c r="DI292">
        <v>32</v>
      </c>
      <c r="DJ292">
        <v>0.4</v>
      </c>
      <c r="DK292">
        <v>0.41</v>
      </c>
      <c r="DL292">
        <v>-22.492370000000001</v>
      </c>
      <c r="DM292">
        <v>-0.48060787992495402</v>
      </c>
      <c r="DN292">
        <v>7.1818347934215293E-2</v>
      </c>
      <c r="DO292">
        <v>0</v>
      </c>
      <c r="DP292">
        <v>0.79675624999999994</v>
      </c>
      <c r="DQ292">
        <v>-3.4703819887431139E-2</v>
      </c>
      <c r="DR292">
        <v>3.6202191145702752E-3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368</v>
      </c>
      <c r="EA292">
        <v>3.2958400000000001</v>
      </c>
      <c r="EB292">
        <v>2.6251199999999999</v>
      </c>
      <c r="EC292">
        <v>0.267706</v>
      </c>
      <c r="ED292">
        <v>0.26744800000000002</v>
      </c>
      <c r="EE292">
        <v>0.14102100000000001</v>
      </c>
      <c r="EF292">
        <v>0.13734099999999999</v>
      </c>
      <c r="EG292">
        <v>22104.5</v>
      </c>
      <c r="EH292">
        <v>22493.8</v>
      </c>
      <c r="EI292">
        <v>28105</v>
      </c>
      <c r="EJ292">
        <v>29579.3</v>
      </c>
      <c r="EK292">
        <v>33226.1</v>
      </c>
      <c r="EL292">
        <v>35430.699999999997</v>
      </c>
      <c r="EM292">
        <v>39667.9</v>
      </c>
      <c r="EN292">
        <v>42275.199999999997</v>
      </c>
      <c r="EO292">
        <v>2.1519499999999998</v>
      </c>
      <c r="EP292">
        <v>2.1714500000000001</v>
      </c>
      <c r="EQ292">
        <v>0.12199599999999999</v>
      </c>
      <c r="ER292">
        <v>0</v>
      </c>
      <c r="ES292">
        <v>30.9237</v>
      </c>
      <c r="ET292">
        <v>999.9</v>
      </c>
      <c r="EU292">
        <v>70.7</v>
      </c>
      <c r="EV292">
        <v>35.1</v>
      </c>
      <c r="EW292">
        <v>39.7624</v>
      </c>
      <c r="EX292">
        <v>57.456299999999999</v>
      </c>
      <c r="EY292">
        <v>-3.2291599999999998</v>
      </c>
      <c r="EZ292">
        <v>2</v>
      </c>
      <c r="FA292">
        <v>0.54349099999999995</v>
      </c>
      <c r="FB292">
        <v>0.424763</v>
      </c>
      <c r="FC292">
        <v>20.270900000000001</v>
      </c>
      <c r="FD292">
        <v>5.2192400000000001</v>
      </c>
      <c r="FE292">
        <v>12.0061</v>
      </c>
      <c r="FF292">
        <v>4.9865000000000004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1.86226</v>
      </c>
      <c r="FN292">
        <v>1.8643099999999999</v>
      </c>
      <c r="FO292">
        <v>1.8603499999999999</v>
      </c>
      <c r="FP292">
        <v>1.86111</v>
      </c>
      <c r="FQ292">
        <v>1.8602000000000001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-6.19</v>
      </c>
      <c r="GH292">
        <v>0.15240000000000001</v>
      </c>
      <c r="GI292">
        <v>-3.43048097447471</v>
      </c>
      <c r="GJ292">
        <v>-2.7043828418459848E-3</v>
      </c>
      <c r="GK292">
        <v>1.1637646390227569E-6</v>
      </c>
      <c r="GL292">
        <v>-2.7935288173591201E-10</v>
      </c>
      <c r="GM292">
        <v>0.15243500000000409</v>
      </c>
      <c r="GN292">
        <v>0</v>
      </c>
      <c r="GO292">
        <v>0</v>
      </c>
      <c r="GP292">
        <v>0</v>
      </c>
      <c r="GQ292">
        <v>5</v>
      </c>
      <c r="GR292">
        <v>2087</v>
      </c>
      <c r="GS292">
        <v>4</v>
      </c>
      <c r="GT292">
        <v>31</v>
      </c>
      <c r="GU292">
        <v>128.6</v>
      </c>
      <c r="GV292">
        <v>128.6</v>
      </c>
      <c r="GW292">
        <v>4.4885299999999999</v>
      </c>
      <c r="GX292">
        <v>2.4939</v>
      </c>
      <c r="GY292">
        <v>2.04834</v>
      </c>
      <c r="GZ292">
        <v>2.6184099999999999</v>
      </c>
      <c r="HA292">
        <v>2.1972700000000001</v>
      </c>
      <c r="HB292">
        <v>2.32544</v>
      </c>
      <c r="HC292">
        <v>40.527500000000003</v>
      </c>
      <c r="HD292">
        <v>13.168900000000001</v>
      </c>
      <c r="HE292">
        <v>18</v>
      </c>
      <c r="HF292">
        <v>655.99099999999999</v>
      </c>
      <c r="HG292">
        <v>746.96799999999996</v>
      </c>
      <c r="HH292">
        <v>31.000900000000001</v>
      </c>
      <c r="HI292">
        <v>34.154499999999999</v>
      </c>
      <c r="HJ292">
        <v>30.0001</v>
      </c>
      <c r="HK292">
        <v>34.043300000000002</v>
      </c>
      <c r="HL292">
        <v>34.038499999999999</v>
      </c>
      <c r="HM292">
        <v>89.764300000000006</v>
      </c>
      <c r="HN292">
        <v>18.738800000000001</v>
      </c>
      <c r="HO292">
        <v>100</v>
      </c>
      <c r="HP292">
        <v>31</v>
      </c>
      <c r="HQ292">
        <v>1848.8</v>
      </c>
      <c r="HR292">
        <v>34.008699999999997</v>
      </c>
      <c r="HS292">
        <v>99.0291</v>
      </c>
      <c r="HT292">
        <v>98.036199999999994</v>
      </c>
    </row>
    <row r="293" spans="1:228" x14ac:dyDescent="0.2">
      <c r="A293">
        <v>278</v>
      </c>
      <c r="B293">
        <v>1670962216.0999999</v>
      </c>
      <c r="C293">
        <v>1106.099999904633</v>
      </c>
      <c r="D293" t="s">
        <v>915</v>
      </c>
      <c r="E293" t="s">
        <v>916</v>
      </c>
      <c r="F293">
        <v>4</v>
      </c>
      <c r="G293">
        <v>1670962214.0999999</v>
      </c>
      <c r="H293">
        <f t="shared" si="136"/>
        <v>1.9830277708669341E-3</v>
      </c>
      <c r="I293">
        <f t="shared" si="137"/>
        <v>1.9830277708669342</v>
      </c>
      <c r="J293">
        <f t="shared" si="138"/>
        <v>27.152749093352302</v>
      </c>
      <c r="K293">
        <f t="shared" si="139"/>
        <v>1818.472857142857</v>
      </c>
      <c r="L293">
        <f t="shared" si="140"/>
        <v>1437.5007908670416</v>
      </c>
      <c r="M293">
        <f t="shared" si="141"/>
        <v>145.32941150917387</v>
      </c>
      <c r="N293">
        <f t="shared" si="142"/>
        <v>183.84517897522409</v>
      </c>
      <c r="O293">
        <f t="shared" si="143"/>
        <v>0.12973667133756475</v>
      </c>
      <c r="P293">
        <f t="shared" si="144"/>
        <v>3.6701803484156597</v>
      </c>
      <c r="Q293">
        <f t="shared" si="145"/>
        <v>0.12724173114000342</v>
      </c>
      <c r="R293">
        <f t="shared" si="146"/>
        <v>7.9746246156442116E-2</v>
      </c>
      <c r="S293">
        <f t="shared" si="147"/>
        <v>226.11195695060249</v>
      </c>
      <c r="T293">
        <f t="shared" si="148"/>
        <v>33.594198378697698</v>
      </c>
      <c r="U293">
        <f t="shared" si="149"/>
        <v>32.902542857142862</v>
      </c>
      <c r="V293">
        <f t="shared" si="150"/>
        <v>5.0245077924234476</v>
      </c>
      <c r="W293">
        <f t="shared" si="151"/>
        <v>69.840420312874343</v>
      </c>
      <c r="X293">
        <f t="shared" si="152"/>
        <v>3.5154591206815957</v>
      </c>
      <c r="Y293">
        <f t="shared" si="153"/>
        <v>5.0335595131485169</v>
      </c>
      <c r="Z293">
        <f t="shared" si="154"/>
        <v>1.5090486717418519</v>
      </c>
      <c r="AA293">
        <f t="shared" si="155"/>
        <v>-87.451524695231797</v>
      </c>
      <c r="AB293">
        <f t="shared" si="156"/>
        <v>6.3345630822411669</v>
      </c>
      <c r="AC293">
        <f t="shared" si="157"/>
        <v>0.39496435713205952</v>
      </c>
      <c r="AD293">
        <f t="shared" si="158"/>
        <v>145.38995969474394</v>
      </c>
      <c r="AE293">
        <f t="shared" si="159"/>
        <v>50.681305612786524</v>
      </c>
      <c r="AF293">
        <f t="shared" si="160"/>
        <v>1.9833335331734256</v>
      </c>
      <c r="AG293">
        <f t="shared" si="161"/>
        <v>27.152749093352302</v>
      </c>
      <c r="AH293">
        <v>1905.0367142917789</v>
      </c>
      <c r="AI293">
        <v>1886.5778787878789</v>
      </c>
      <c r="AJ293">
        <v>1.7338665984621531</v>
      </c>
      <c r="AK293">
        <v>64.07577277955869</v>
      </c>
      <c r="AL293">
        <f t="shared" si="162"/>
        <v>1.9830277708669342</v>
      </c>
      <c r="AM293">
        <v>33.978375093320871</v>
      </c>
      <c r="AN293">
        <v>34.773426573426583</v>
      </c>
      <c r="AO293">
        <v>1.947596407942452E-6</v>
      </c>
      <c r="AP293">
        <v>91.892419978846732</v>
      </c>
      <c r="AQ293">
        <v>33</v>
      </c>
      <c r="AR293">
        <v>5</v>
      </c>
      <c r="AS293">
        <f t="shared" si="163"/>
        <v>1</v>
      </c>
      <c r="AT293">
        <f t="shared" si="164"/>
        <v>0</v>
      </c>
      <c r="AU293">
        <f t="shared" si="165"/>
        <v>47162.996257309562</v>
      </c>
      <c r="AV293">
        <f t="shared" si="166"/>
        <v>1199.971428571429</v>
      </c>
      <c r="AW293">
        <f t="shared" si="167"/>
        <v>1025.9016564510898</v>
      </c>
      <c r="AX293">
        <f t="shared" si="168"/>
        <v>0.85493840271882982</v>
      </c>
      <c r="AY293">
        <f t="shared" si="169"/>
        <v>0.18843111724734124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1670962214.0999999</v>
      </c>
      <c r="BF293">
        <v>1818.472857142857</v>
      </c>
      <c r="BG293">
        <v>1841.022857142857</v>
      </c>
      <c r="BH293">
        <v>34.772557142857139</v>
      </c>
      <c r="BI293">
        <v>33.977371428571431</v>
      </c>
      <c r="BJ293">
        <v>1824.6614285714279</v>
      </c>
      <c r="BK293">
        <v>34.620114285714287</v>
      </c>
      <c r="BL293">
        <v>650.01085714285716</v>
      </c>
      <c r="BM293">
        <v>100.9987142857143</v>
      </c>
      <c r="BN293">
        <v>9.9951142857142863E-2</v>
      </c>
      <c r="BO293">
        <v>32.934557142857138</v>
      </c>
      <c r="BP293">
        <v>32.902542857142862</v>
      </c>
      <c r="BQ293">
        <v>999.89999999999986</v>
      </c>
      <c r="BR293">
        <v>0</v>
      </c>
      <c r="BS293">
        <v>0</v>
      </c>
      <c r="BT293">
        <v>8978.9299999999985</v>
      </c>
      <c r="BU293">
        <v>0</v>
      </c>
      <c r="BV293">
        <v>1036.0828571428569</v>
      </c>
      <c r="BW293">
        <v>-22.54868571428571</v>
      </c>
      <c r="BX293">
        <v>1883.984285714286</v>
      </c>
      <c r="BY293">
        <v>1905.775714285714</v>
      </c>
      <c r="BZ293">
        <v>0.79518742857142855</v>
      </c>
      <c r="CA293">
        <v>1841.022857142857</v>
      </c>
      <c r="CB293">
        <v>33.977371428571431</v>
      </c>
      <c r="CC293">
        <v>3.5119857142857138</v>
      </c>
      <c r="CD293">
        <v>3.4316714285714278</v>
      </c>
      <c r="CE293">
        <v>26.677800000000001</v>
      </c>
      <c r="CF293">
        <v>26.285414285714289</v>
      </c>
      <c r="CG293">
        <v>1199.971428571429</v>
      </c>
      <c r="CH293">
        <v>0.499971</v>
      </c>
      <c r="CI293">
        <v>0.50002899999999995</v>
      </c>
      <c r="CJ293">
        <v>0</v>
      </c>
      <c r="CK293">
        <v>1685.3328571428569</v>
      </c>
      <c r="CL293">
        <v>4.9990899999999998</v>
      </c>
      <c r="CM293">
        <v>19225.685714285712</v>
      </c>
      <c r="CN293">
        <v>9557.5314285714285</v>
      </c>
      <c r="CO293">
        <v>43.936999999999998</v>
      </c>
      <c r="CP293">
        <v>45.936999999999998</v>
      </c>
      <c r="CQ293">
        <v>44.75</v>
      </c>
      <c r="CR293">
        <v>45</v>
      </c>
      <c r="CS293">
        <v>45.125</v>
      </c>
      <c r="CT293">
        <v>597.44999999999993</v>
      </c>
      <c r="CU293">
        <v>597.52142857142849</v>
      </c>
      <c r="CV293">
        <v>0</v>
      </c>
      <c r="CW293">
        <v>1670962248.4000001</v>
      </c>
      <c r="CX293">
        <v>0</v>
      </c>
      <c r="CY293">
        <v>1670954496.5999999</v>
      </c>
      <c r="CZ293" t="s">
        <v>356</v>
      </c>
      <c r="DA293">
        <v>1670954495.5999999</v>
      </c>
      <c r="DB293">
        <v>1670954496.5999999</v>
      </c>
      <c r="DC293">
        <v>16</v>
      </c>
      <c r="DD293">
        <v>-7.6999999999999999E-2</v>
      </c>
      <c r="DE293">
        <v>-1.0999999999999999E-2</v>
      </c>
      <c r="DF293">
        <v>-4.38</v>
      </c>
      <c r="DG293">
        <v>0.152</v>
      </c>
      <c r="DH293">
        <v>415</v>
      </c>
      <c r="DI293">
        <v>32</v>
      </c>
      <c r="DJ293">
        <v>0.4</v>
      </c>
      <c r="DK293">
        <v>0.41</v>
      </c>
      <c r="DL293">
        <v>-22.510694999999998</v>
      </c>
      <c r="DM293">
        <v>-0.38381538461541459</v>
      </c>
      <c r="DN293">
        <v>6.3698351430786809E-2</v>
      </c>
      <c r="DO293">
        <v>0</v>
      </c>
      <c r="DP293">
        <v>0.79530737499999993</v>
      </c>
      <c r="DQ293">
        <v>-2.0179395872421398E-2</v>
      </c>
      <c r="DR293">
        <v>2.7888994396311601E-3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368</v>
      </c>
      <c r="EA293">
        <v>3.29562</v>
      </c>
      <c r="EB293">
        <v>2.6251500000000001</v>
      </c>
      <c r="EC293">
        <v>0.26826899999999998</v>
      </c>
      <c r="ED293">
        <v>0.26801199999999997</v>
      </c>
      <c r="EE293">
        <v>0.14102400000000001</v>
      </c>
      <c r="EF293">
        <v>0.13732800000000001</v>
      </c>
      <c r="EG293">
        <v>22087.200000000001</v>
      </c>
      <c r="EH293">
        <v>22476.6</v>
      </c>
      <c r="EI293">
        <v>28104.7</v>
      </c>
      <c r="EJ293">
        <v>29579.5</v>
      </c>
      <c r="EK293">
        <v>33225.800000000003</v>
      </c>
      <c r="EL293">
        <v>35431.300000000003</v>
      </c>
      <c r="EM293">
        <v>39667.599999999999</v>
      </c>
      <c r="EN293">
        <v>42275.3</v>
      </c>
      <c r="EO293">
        <v>2.15198</v>
      </c>
      <c r="EP293">
        <v>2.1715800000000001</v>
      </c>
      <c r="EQ293">
        <v>0.122085</v>
      </c>
      <c r="ER293">
        <v>0</v>
      </c>
      <c r="ES293">
        <v>30.9251</v>
      </c>
      <c r="ET293">
        <v>999.9</v>
      </c>
      <c r="EU293">
        <v>70.7</v>
      </c>
      <c r="EV293">
        <v>35.1</v>
      </c>
      <c r="EW293">
        <v>39.759599999999999</v>
      </c>
      <c r="EX293">
        <v>58.0563</v>
      </c>
      <c r="EY293">
        <v>-3.1089699999999998</v>
      </c>
      <c r="EZ293">
        <v>2</v>
      </c>
      <c r="FA293">
        <v>0.54342000000000001</v>
      </c>
      <c r="FB293">
        <v>0.423178</v>
      </c>
      <c r="FC293">
        <v>20.270700000000001</v>
      </c>
      <c r="FD293">
        <v>5.2192400000000001</v>
      </c>
      <c r="FE293">
        <v>12.006500000000001</v>
      </c>
      <c r="FF293">
        <v>4.9863999999999997</v>
      </c>
      <c r="FG293">
        <v>3.2845800000000001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1.86225</v>
      </c>
      <c r="FN293">
        <v>1.8643099999999999</v>
      </c>
      <c r="FO293">
        <v>1.8603499999999999</v>
      </c>
      <c r="FP293">
        <v>1.8611</v>
      </c>
      <c r="FQ293">
        <v>1.8602000000000001</v>
      </c>
      <c r="FR293">
        <v>1.86188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-6.19</v>
      </c>
      <c r="GH293">
        <v>0.1525</v>
      </c>
      <c r="GI293">
        <v>-3.43048097447471</v>
      </c>
      <c r="GJ293">
        <v>-2.7043828418459848E-3</v>
      </c>
      <c r="GK293">
        <v>1.1637646390227569E-6</v>
      </c>
      <c r="GL293">
        <v>-2.7935288173591201E-10</v>
      </c>
      <c r="GM293">
        <v>0.15243500000000409</v>
      </c>
      <c r="GN293">
        <v>0</v>
      </c>
      <c r="GO293">
        <v>0</v>
      </c>
      <c r="GP293">
        <v>0</v>
      </c>
      <c r="GQ293">
        <v>5</v>
      </c>
      <c r="GR293">
        <v>2087</v>
      </c>
      <c r="GS293">
        <v>4</v>
      </c>
      <c r="GT293">
        <v>31</v>
      </c>
      <c r="GU293">
        <v>128.69999999999999</v>
      </c>
      <c r="GV293">
        <v>128.69999999999999</v>
      </c>
      <c r="GW293">
        <v>4.5019499999999999</v>
      </c>
      <c r="GX293">
        <v>2.49878</v>
      </c>
      <c r="GY293">
        <v>2.04834</v>
      </c>
      <c r="GZ293">
        <v>2.6171899999999999</v>
      </c>
      <c r="HA293">
        <v>2.1972700000000001</v>
      </c>
      <c r="HB293">
        <v>2.34497</v>
      </c>
      <c r="HC293">
        <v>40.527500000000003</v>
      </c>
      <c r="HD293">
        <v>13.186400000000001</v>
      </c>
      <c r="HE293">
        <v>18</v>
      </c>
      <c r="HF293">
        <v>656.01800000000003</v>
      </c>
      <c r="HG293">
        <v>747.11800000000005</v>
      </c>
      <c r="HH293">
        <v>31.0001</v>
      </c>
      <c r="HI293">
        <v>34.154499999999999</v>
      </c>
      <c r="HJ293">
        <v>30.0001</v>
      </c>
      <c r="HK293">
        <v>34.043900000000001</v>
      </c>
      <c r="HL293">
        <v>34.040799999999997</v>
      </c>
      <c r="HM293">
        <v>90.012100000000004</v>
      </c>
      <c r="HN293">
        <v>18.738800000000001</v>
      </c>
      <c r="HO293">
        <v>100</v>
      </c>
      <c r="HP293">
        <v>31</v>
      </c>
      <c r="HQ293">
        <v>1855.48</v>
      </c>
      <c r="HR293">
        <v>34.008699999999997</v>
      </c>
      <c r="HS293">
        <v>99.028199999999998</v>
      </c>
      <c r="HT293">
        <v>98.036600000000007</v>
      </c>
    </row>
    <row r="294" spans="1:228" x14ac:dyDescent="0.2">
      <c r="A294">
        <v>279</v>
      </c>
      <c r="B294">
        <v>1670962220.0999999</v>
      </c>
      <c r="C294">
        <v>1110.099999904633</v>
      </c>
      <c r="D294" t="s">
        <v>917</v>
      </c>
      <c r="E294" t="s">
        <v>918</v>
      </c>
      <c r="F294">
        <v>4</v>
      </c>
      <c r="G294">
        <v>1670962217.7874999</v>
      </c>
      <c r="H294">
        <f t="shared" si="136"/>
        <v>1.985669042718189E-3</v>
      </c>
      <c r="I294">
        <f t="shared" si="137"/>
        <v>1.9856690427181889</v>
      </c>
      <c r="J294">
        <f t="shared" si="138"/>
        <v>27.490614811630639</v>
      </c>
      <c r="K294">
        <f t="shared" si="139"/>
        <v>1824.5650000000001</v>
      </c>
      <c r="L294">
        <f t="shared" si="140"/>
        <v>1439.2013588139066</v>
      </c>
      <c r="M294">
        <f t="shared" si="141"/>
        <v>145.50234216995185</v>
      </c>
      <c r="N294">
        <f t="shared" si="142"/>
        <v>184.46236123630942</v>
      </c>
      <c r="O294">
        <f t="shared" si="143"/>
        <v>0.12972934757710633</v>
      </c>
      <c r="P294">
        <f t="shared" si="144"/>
        <v>3.680325193576552</v>
      </c>
      <c r="Q294">
        <f t="shared" si="145"/>
        <v>0.12724142055424864</v>
      </c>
      <c r="R294">
        <f t="shared" si="146"/>
        <v>7.9745444141346614E-2</v>
      </c>
      <c r="S294">
        <f t="shared" si="147"/>
        <v>226.11793836087685</v>
      </c>
      <c r="T294">
        <f t="shared" si="148"/>
        <v>33.588568863499809</v>
      </c>
      <c r="U294">
        <f t="shared" si="149"/>
        <v>32.908937499999993</v>
      </c>
      <c r="V294">
        <f t="shared" si="150"/>
        <v>5.0263146812173423</v>
      </c>
      <c r="W294">
        <f t="shared" si="151"/>
        <v>69.849672657995171</v>
      </c>
      <c r="X294">
        <f t="shared" si="152"/>
        <v>3.5152539553895501</v>
      </c>
      <c r="Y294">
        <f t="shared" si="153"/>
        <v>5.0325990396566089</v>
      </c>
      <c r="Z294">
        <f t="shared" si="154"/>
        <v>1.5110607258277922</v>
      </c>
      <c r="AA294">
        <f t="shared" si="155"/>
        <v>-87.568004783872141</v>
      </c>
      <c r="AB294">
        <f t="shared" si="156"/>
        <v>4.4097443010584794</v>
      </c>
      <c r="AC294">
        <f t="shared" si="157"/>
        <v>0.27419671416780067</v>
      </c>
      <c r="AD294">
        <f t="shared" si="158"/>
        <v>143.23387459223099</v>
      </c>
      <c r="AE294">
        <f t="shared" si="159"/>
        <v>50.903115410897982</v>
      </c>
      <c r="AF294">
        <f t="shared" si="160"/>
        <v>1.9905950940159571</v>
      </c>
      <c r="AG294">
        <f t="shared" si="161"/>
        <v>27.490614811630639</v>
      </c>
      <c r="AH294">
        <v>1911.9930598842341</v>
      </c>
      <c r="AI294">
        <v>1893.4195757575751</v>
      </c>
      <c r="AJ294">
        <v>1.7257924370069391</v>
      </c>
      <c r="AK294">
        <v>64.07577277955869</v>
      </c>
      <c r="AL294">
        <f t="shared" si="162"/>
        <v>1.9856690427181889</v>
      </c>
      <c r="AM294">
        <v>33.973963551391833</v>
      </c>
      <c r="AN294">
        <v>34.770309090909109</v>
      </c>
      <c r="AO294">
        <v>-3.2645368030029381E-5</v>
      </c>
      <c r="AP294">
        <v>91.892419978846732</v>
      </c>
      <c r="AQ294">
        <v>33</v>
      </c>
      <c r="AR294">
        <v>5</v>
      </c>
      <c r="AS294">
        <f t="shared" si="163"/>
        <v>1</v>
      </c>
      <c r="AT294">
        <f t="shared" si="164"/>
        <v>0</v>
      </c>
      <c r="AU294">
        <f t="shared" si="165"/>
        <v>47344.840037844304</v>
      </c>
      <c r="AV294">
        <f t="shared" si="166"/>
        <v>1200.0062499999999</v>
      </c>
      <c r="AW294">
        <f t="shared" si="167"/>
        <v>1025.9311260937186</v>
      </c>
      <c r="AX294">
        <f t="shared" si="168"/>
        <v>0.85493815227522241</v>
      </c>
      <c r="AY294">
        <f t="shared" si="169"/>
        <v>0.1884306338911792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1670962217.7874999</v>
      </c>
      <c r="BF294">
        <v>1824.5650000000001</v>
      </c>
      <c r="BG294">
        <v>1847.21875</v>
      </c>
      <c r="BH294">
        <v>34.770287500000002</v>
      </c>
      <c r="BI294">
        <v>33.972149999999999</v>
      </c>
      <c r="BJ294">
        <v>1830.76125</v>
      </c>
      <c r="BK294">
        <v>34.617849999999997</v>
      </c>
      <c r="BL294">
        <v>649.97950000000003</v>
      </c>
      <c r="BM294">
        <v>100.9995</v>
      </c>
      <c r="BN294">
        <v>9.9864087500000004E-2</v>
      </c>
      <c r="BO294">
        <v>32.931162499999999</v>
      </c>
      <c r="BP294">
        <v>32.908937499999993</v>
      </c>
      <c r="BQ294">
        <v>999.9</v>
      </c>
      <c r="BR294">
        <v>0</v>
      </c>
      <c r="BS294">
        <v>0</v>
      </c>
      <c r="BT294">
        <v>9013.9074999999993</v>
      </c>
      <c r="BU294">
        <v>0</v>
      </c>
      <c r="BV294">
        <v>1037.6824999999999</v>
      </c>
      <c r="BW294">
        <v>-22.651775000000001</v>
      </c>
      <c r="BX294">
        <v>1890.29125</v>
      </c>
      <c r="BY294">
        <v>1912.1812500000001</v>
      </c>
      <c r="BZ294">
        <v>0.79812162500000006</v>
      </c>
      <c r="CA294">
        <v>1847.21875</v>
      </c>
      <c r="CB294">
        <v>33.972149999999999</v>
      </c>
      <c r="CC294">
        <v>3.5117799999999999</v>
      </c>
      <c r="CD294">
        <v>3.4311699999999998</v>
      </c>
      <c r="CE294">
        <v>26.6768</v>
      </c>
      <c r="CF294">
        <v>26.28295</v>
      </c>
      <c r="CG294">
        <v>1200.0062499999999</v>
      </c>
      <c r="CH294">
        <v>0.49997875000000003</v>
      </c>
      <c r="CI294">
        <v>0.50002137499999999</v>
      </c>
      <c r="CJ294">
        <v>0</v>
      </c>
      <c r="CK294">
        <v>1685.6637499999999</v>
      </c>
      <c r="CL294">
        <v>4.9990899999999998</v>
      </c>
      <c r="CM294">
        <v>19228.787499999999</v>
      </c>
      <c r="CN294">
        <v>9557.8250000000007</v>
      </c>
      <c r="CO294">
        <v>43.936999999999998</v>
      </c>
      <c r="CP294">
        <v>45.936999999999998</v>
      </c>
      <c r="CQ294">
        <v>44.75</v>
      </c>
      <c r="CR294">
        <v>45</v>
      </c>
      <c r="CS294">
        <v>45.125</v>
      </c>
      <c r="CT294">
        <v>597.47749999999996</v>
      </c>
      <c r="CU294">
        <v>597.52874999999995</v>
      </c>
      <c r="CV294">
        <v>0</v>
      </c>
      <c r="CW294">
        <v>1670962252.5999999</v>
      </c>
      <c r="CX294">
        <v>0</v>
      </c>
      <c r="CY294">
        <v>1670954496.5999999</v>
      </c>
      <c r="CZ294" t="s">
        <v>356</v>
      </c>
      <c r="DA294">
        <v>1670954495.5999999</v>
      </c>
      <c r="DB294">
        <v>1670954496.5999999</v>
      </c>
      <c r="DC294">
        <v>16</v>
      </c>
      <c r="DD294">
        <v>-7.6999999999999999E-2</v>
      </c>
      <c r="DE294">
        <v>-1.0999999999999999E-2</v>
      </c>
      <c r="DF294">
        <v>-4.38</v>
      </c>
      <c r="DG294">
        <v>0.152</v>
      </c>
      <c r="DH294">
        <v>415</v>
      </c>
      <c r="DI294">
        <v>32</v>
      </c>
      <c r="DJ294">
        <v>0.4</v>
      </c>
      <c r="DK294">
        <v>0.41</v>
      </c>
      <c r="DL294">
        <v>-22.557312499999998</v>
      </c>
      <c r="DM294">
        <v>-0.35104953095677061</v>
      </c>
      <c r="DN294">
        <v>6.0342038362571057E-2</v>
      </c>
      <c r="DO294">
        <v>0</v>
      </c>
      <c r="DP294">
        <v>0.79498274999999996</v>
      </c>
      <c r="DQ294">
        <v>5.4911819887412837E-3</v>
      </c>
      <c r="DR294">
        <v>2.3589504101400719E-3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368</v>
      </c>
      <c r="EA294">
        <v>3.2956799999999999</v>
      </c>
      <c r="EB294">
        <v>2.62541</v>
      </c>
      <c r="EC294">
        <v>0.26882699999999998</v>
      </c>
      <c r="ED294">
        <v>0.26856799999999997</v>
      </c>
      <c r="EE294">
        <v>0.14102100000000001</v>
      </c>
      <c r="EF294">
        <v>0.13731499999999999</v>
      </c>
      <c r="EG294">
        <v>22070.1</v>
      </c>
      <c r="EH294">
        <v>22459.3</v>
      </c>
      <c r="EI294">
        <v>28104.6</v>
      </c>
      <c r="EJ294">
        <v>29579.4</v>
      </c>
      <c r="EK294">
        <v>33226.400000000001</v>
      </c>
      <c r="EL294">
        <v>35431.9</v>
      </c>
      <c r="EM294">
        <v>39668.199999999997</v>
      </c>
      <c r="EN294">
        <v>42275.3</v>
      </c>
      <c r="EO294">
        <v>2.15198</v>
      </c>
      <c r="EP294">
        <v>2.1715300000000002</v>
      </c>
      <c r="EQ294">
        <v>0.12228600000000001</v>
      </c>
      <c r="ER294">
        <v>0</v>
      </c>
      <c r="ES294">
        <v>30.9251</v>
      </c>
      <c r="ET294">
        <v>999.9</v>
      </c>
      <c r="EU294">
        <v>70.7</v>
      </c>
      <c r="EV294">
        <v>35.1</v>
      </c>
      <c r="EW294">
        <v>39.752400000000002</v>
      </c>
      <c r="EX294">
        <v>57.936300000000003</v>
      </c>
      <c r="EY294">
        <v>-3.0408599999999999</v>
      </c>
      <c r="EZ294">
        <v>2</v>
      </c>
      <c r="FA294">
        <v>0.54354400000000003</v>
      </c>
      <c r="FB294">
        <v>0.42066399999999998</v>
      </c>
      <c r="FC294">
        <v>20.270700000000001</v>
      </c>
      <c r="FD294">
        <v>5.2195400000000003</v>
      </c>
      <c r="FE294">
        <v>12.007</v>
      </c>
      <c r="FF294">
        <v>4.9859999999999998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1.86585</v>
      </c>
      <c r="FM294">
        <v>1.86229</v>
      </c>
      <c r="FN294">
        <v>1.86432</v>
      </c>
      <c r="FO294">
        <v>1.8603499999999999</v>
      </c>
      <c r="FP294">
        <v>1.86111</v>
      </c>
      <c r="FQ294">
        <v>1.8602000000000001</v>
      </c>
      <c r="FR294">
        <v>1.86188</v>
      </c>
      <c r="FS294">
        <v>1.85849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-6.2</v>
      </c>
      <c r="GH294">
        <v>0.15240000000000001</v>
      </c>
      <c r="GI294">
        <v>-3.43048097447471</v>
      </c>
      <c r="GJ294">
        <v>-2.7043828418459848E-3</v>
      </c>
      <c r="GK294">
        <v>1.1637646390227569E-6</v>
      </c>
      <c r="GL294">
        <v>-2.7935288173591201E-10</v>
      </c>
      <c r="GM294">
        <v>0.15243500000000409</v>
      </c>
      <c r="GN294">
        <v>0</v>
      </c>
      <c r="GO294">
        <v>0</v>
      </c>
      <c r="GP294">
        <v>0</v>
      </c>
      <c r="GQ294">
        <v>5</v>
      </c>
      <c r="GR294">
        <v>2087</v>
      </c>
      <c r="GS294">
        <v>4</v>
      </c>
      <c r="GT294">
        <v>31</v>
      </c>
      <c r="GU294">
        <v>128.69999999999999</v>
      </c>
      <c r="GV294">
        <v>128.69999999999999</v>
      </c>
      <c r="GW294">
        <v>4.5141600000000004</v>
      </c>
      <c r="GX294">
        <v>2.4890099999999999</v>
      </c>
      <c r="GY294">
        <v>2.04834</v>
      </c>
      <c r="GZ294">
        <v>2.6184099999999999</v>
      </c>
      <c r="HA294">
        <v>2.1972700000000001</v>
      </c>
      <c r="HB294">
        <v>2.3547400000000001</v>
      </c>
      <c r="HC294">
        <v>40.527500000000003</v>
      </c>
      <c r="HD294">
        <v>13.186400000000001</v>
      </c>
      <c r="HE294">
        <v>18</v>
      </c>
      <c r="HF294">
        <v>656.01800000000003</v>
      </c>
      <c r="HG294">
        <v>747.06899999999996</v>
      </c>
      <c r="HH294">
        <v>30.999700000000001</v>
      </c>
      <c r="HI294">
        <v>34.156199999999998</v>
      </c>
      <c r="HJ294">
        <v>30.0001</v>
      </c>
      <c r="HK294">
        <v>34.043900000000001</v>
      </c>
      <c r="HL294">
        <v>34.040799999999997</v>
      </c>
      <c r="HM294">
        <v>90.260199999999998</v>
      </c>
      <c r="HN294">
        <v>18.738800000000001</v>
      </c>
      <c r="HO294">
        <v>100</v>
      </c>
      <c r="HP294">
        <v>31</v>
      </c>
      <c r="HQ294">
        <v>1862.16</v>
      </c>
      <c r="HR294">
        <v>34.008699999999997</v>
      </c>
      <c r="HS294">
        <v>99.028800000000004</v>
      </c>
      <c r="HT294">
        <v>98.036600000000007</v>
      </c>
    </row>
    <row r="295" spans="1:228" x14ac:dyDescent="0.2">
      <c r="A295">
        <v>280</v>
      </c>
      <c r="B295">
        <v>1670962224.0999999</v>
      </c>
      <c r="C295">
        <v>1114.099999904633</v>
      </c>
      <c r="D295" t="s">
        <v>919</v>
      </c>
      <c r="E295" t="s">
        <v>920</v>
      </c>
      <c r="F295">
        <v>4</v>
      </c>
      <c r="G295">
        <v>1670962222.0999999</v>
      </c>
      <c r="H295">
        <f t="shared" si="136"/>
        <v>1.9872733230061586E-3</v>
      </c>
      <c r="I295">
        <f t="shared" si="137"/>
        <v>1.9872733230061588</v>
      </c>
      <c r="J295">
        <f t="shared" si="138"/>
        <v>27.30117412893653</v>
      </c>
      <c r="K295">
        <f t="shared" si="139"/>
        <v>1831.8114285714289</v>
      </c>
      <c r="L295">
        <f t="shared" si="140"/>
        <v>1449.186391242926</v>
      </c>
      <c r="M295">
        <f t="shared" si="141"/>
        <v>146.50976365441423</v>
      </c>
      <c r="N295">
        <f t="shared" si="142"/>
        <v>185.19236799434373</v>
      </c>
      <c r="O295">
        <f t="shared" si="143"/>
        <v>0.1299402487245257</v>
      </c>
      <c r="P295">
        <f t="shared" si="144"/>
        <v>3.6796173856924814</v>
      </c>
      <c r="Q295">
        <f t="shared" si="145"/>
        <v>0.1274438395699127</v>
      </c>
      <c r="R295">
        <f t="shared" si="146"/>
        <v>7.9872697464848208E-2</v>
      </c>
      <c r="S295">
        <f t="shared" si="147"/>
        <v>226.12194866307507</v>
      </c>
      <c r="T295">
        <f t="shared" si="148"/>
        <v>33.58403889856649</v>
      </c>
      <c r="U295">
        <f t="shared" si="149"/>
        <v>32.904071428571427</v>
      </c>
      <c r="V295">
        <f t="shared" si="150"/>
        <v>5.0249396585786048</v>
      </c>
      <c r="W295">
        <f t="shared" si="151"/>
        <v>69.863038022989926</v>
      </c>
      <c r="X295">
        <f t="shared" si="152"/>
        <v>3.5150700588220984</v>
      </c>
      <c r="Y295">
        <f t="shared" si="153"/>
        <v>5.0313730382944266</v>
      </c>
      <c r="Z295">
        <f t="shared" si="154"/>
        <v>1.5098695997565064</v>
      </c>
      <c r="AA295">
        <f t="shared" si="155"/>
        <v>-87.6387535445716</v>
      </c>
      <c r="AB295">
        <f t="shared" si="156"/>
        <v>4.5144603324067774</v>
      </c>
      <c r="AC295">
        <f t="shared" si="157"/>
        <v>0.28074926063247763</v>
      </c>
      <c r="AD295">
        <f t="shared" si="158"/>
        <v>143.27840471154275</v>
      </c>
      <c r="AE295">
        <f t="shared" si="159"/>
        <v>50.92817624883066</v>
      </c>
      <c r="AF295">
        <f t="shared" si="160"/>
        <v>1.9942664640013614</v>
      </c>
      <c r="AG295">
        <f t="shared" si="161"/>
        <v>27.30117412893653</v>
      </c>
      <c r="AH295">
        <v>1918.943437525329</v>
      </c>
      <c r="AI295">
        <v>1900.401151515151</v>
      </c>
      <c r="AJ295">
        <v>1.738968085379943</v>
      </c>
      <c r="AK295">
        <v>64.07577277955869</v>
      </c>
      <c r="AL295">
        <f t="shared" si="162"/>
        <v>1.9872733230061588</v>
      </c>
      <c r="AM295">
        <v>33.970431924583728</v>
      </c>
      <c r="AN295">
        <v>34.767174125874163</v>
      </c>
      <c r="AO295">
        <v>2.2577567723490899E-6</v>
      </c>
      <c r="AP295">
        <v>91.892419978846732</v>
      </c>
      <c r="AQ295">
        <v>33</v>
      </c>
      <c r="AR295">
        <v>5</v>
      </c>
      <c r="AS295">
        <f t="shared" si="163"/>
        <v>1</v>
      </c>
      <c r="AT295">
        <f t="shared" si="164"/>
        <v>0</v>
      </c>
      <c r="AU295">
        <f t="shared" si="165"/>
        <v>47332.845683150772</v>
      </c>
      <c r="AV295">
        <f t="shared" si="166"/>
        <v>1200.037142857143</v>
      </c>
      <c r="AW295">
        <f t="shared" si="167"/>
        <v>1025.9565993072929</v>
      </c>
      <c r="AX295">
        <f t="shared" si="168"/>
        <v>0.85493737040889806</v>
      </c>
      <c r="AY295">
        <f t="shared" si="169"/>
        <v>0.18842912488917313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1670962222.0999999</v>
      </c>
      <c r="BF295">
        <v>1831.8114285714289</v>
      </c>
      <c r="BG295">
        <v>1854.482857142857</v>
      </c>
      <c r="BH295">
        <v>34.76895714285714</v>
      </c>
      <c r="BI295">
        <v>33.9694</v>
      </c>
      <c r="BJ295">
        <v>1838.017142857143</v>
      </c>
      <c r="BK295">
        <v>34.616528571428567</v>
      </c>
      <c r="BL295">
        <v>650.02300000000002</v>
      </c>
      <c r="BM295">
        <v>100.9978571428571</v>
      </c>
      <c r="BN295">
        <v>0.10008618571428569</v>
      </c>
      <c r="BO295">
        <v>32.926828571428572</v>
      </c>
      <c r="BP295">
        <v>32.904071428571427</v>
      </c>
      <c r="BQ295">
        <v>999.89999999999986</v>
      </c>
      <c r="BR295">
        <v>0</v>
      </c>
      <c r="BS295">
        <v>0</v>
      </c>
      <c r="BT295">
        <v>9011.6071428571431</v>
      </c>
      <c r="BU295">
        <v>0</v>
      </c>
      <c r="BV295">
        <v>1039.217142857143</v>
      </c>
      <c r="BW295">
        <v>-22.67165714285715</v>
      </c>
      <c r="BX295">
        <v>1897.7971428571429</v>
      </c>
      <c r="BY295">
        <v>1919.694285714286</v>
      </c>
      <c r="BZ295">
        <v>0.79955214285714293</v>
      </c>
      <c r="CA295">
        <v>1854.482857142857</v>
      </c>
      <c r="CB295">
        <v>33.9694</v>
      </c>
      <c r="CC295">
        <v>3.5115914285714278</v>
      </c>
      <c r="CD295">
        <v>3.4308357142857142</v>
      </c>
      <c r="CE295">
        <v>26.675885714285709</v>
      </c>
      <c r="CF295">
        <v>26.281300000000002</v>
      </c>
      <c r="CG295">
        <v>1200.037142857143</v>
      </c>
      <c r="CH295">
        <v>0.5000041428571429</v>
      </c>
      <c r="CI295">
        <v>0.49999585714285721</v>
      </c>
      <c r="CJ295">
        <v>0</v>
      </c>
      <c r="CK295">
        <v>1686.3914285714291</v>
      </c>
      <c r="CL295">
        <v>4.9990899999999998</v>
      </c>
      <c r="CM295">
        <v>19231.78571428571</v>
      </c>
      <c r="CN295">
        <v>9558.1642857142851</v>
      </c>
      <c r="CO295">
        <v>43.936999999999998</v>
      </c>
      <c r="CP295">
        <v>45.936999999999998</v>
      </c>
      <c r="CQ295">
        <v>44.75</v>
      </c>
      <c r="CR295">
        <v>45</v>
      </c>
      <c r="CS295">
        <v>45.125</v>
      </c>
      <c r="CT295">
        <v>597.52428571428572</v>
      </c>
      <c r="CU295">
        <v>597.512857142857</v>
      </c>
      <c r="CV295">
        <v>0</v>
      </c>
      <c r="CW295">
        <v>1670962256.2</v>
      </c>
      <c r="CX295">
        <v>0</v>
      </c>
      <c r="CY295">
        <v>1670954496.5999999</v>
      </c>
      <c r="CZ295" t="s">
        <v>356</v>
      </c>
      <c r="DA295">
        <v>1670954495.5999999</v>
      </c>
      <c r="DB295">
        <v>1670954496.5999999</v>
      </c>
      <c r="DC295">
        <v>16</v>
      </c>
      <c r="DD295">
        <v>-7.6999999999999999E-2</v>
      </c>
      <c r="DE295">
        <v>-1.0999999999999999E-2</v>
      </c>
      <c r="DF295">
        <v>-4.38</v>
      </c>
      <c r="DG295">
        <v>0.152</v>
      </c>
      <c r="DH295">
        <v>415</v>
      </c>
      <c r="DI295">
        <v>32</v>
      </c>
      <c r="DJ295">
        <v>0.4</v>
      </c>
      <c r="DK295">
        <v>0.41</v>
      </c>
      <c r="DL295">
        <v>-22.580517499999999</v>
      </c>
      <c r="DM295">
        <v>-0.57455347091936282</v>
      </c>
      <c r="DN295">
        <v>6.8511089932579705E-2</v>
      </c>
      <c r="DO295">
        <v>0</v>
      </c>
      <c r="DP295">
        <v>0.79558865000000001</v>
      </c>
      <c r="DQ295">
        <v>2.7413403377109759E-2</v>
      </c>
      <c r="DR295">
        <v>2.98360101680838E-3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368</v>
      </c>
      <c r="EA295">
        <v>3.2958400000000001</v>
      </c>
      <c r="EB295">
        <v>2.6253199999999999</v>
      </c>
      <c r="EC295">
        <v>0.26938699999999999</v>
      </c>
      <c r="ED295">
        <v>0.26913100000000001</v>
      </c>
      <c r="EE295">
        <v>0.14100499999999999</v>
      </c>
      <c r="EF295">
        <v>0.13730400000000001</v>
      </c>
      <c r="EG295">
        <v>22053</v>
      </c>
      <c r="EH295">
        <v>22441.8</v>
      </c>
      <c r="EI295">
        <v>28104.5</v>
      </c>
      <c r="EJ295">
        <v>29579.200000000001</v>
      </c>
      <c r="EK295">
        <v>33226.699999999997</v>
      </c>
      <c r="EL295">
        <v>35432.1</v>
      </c>
      <c r="EM295">
        <v>39667.699999999997</v>
      </c>
      <c r="EN295">
        <v>42274.9</v>
      </c>
      <c r="EO295">
        <v>2.1520800000000002</v>
      </c>
      <c r="EP295">
        <v>2.1715</v>
      </c>
      <c r="EQ295">
        <v>0.12209299999999999</v>
      </c>
      <c r="ER295">
        <v>0</v>
      </c>
      <c r="ES295">
        <v>30.921700000000001</v>
      </c>
      <c r="ET295">
        <v>999.9</v>
      </c>
      <c r="EU295">
        <v>70.7</v>
      </c>
      <c r="EV295">
        <v>35.1</v>
      </c>
      <c r="EW295">
        <v>39.758499999999998</v>
      </c>
      <c r="EX295">
        <v>57.546300000000002</v>
      </c>
      <c r="EY295">
        <v>-3.2131400000000001</v>
      </c>
      <c r="EZ295">
        <v>2</v>
      </c>
      <c r="FA295">
        <v>0.54352900000000004</v>
      </c>
      <c r="FB295">
        <v>0.41834199999999999</v>
      </c>
      <c r="FC295">
        <v>20.270900000000001</v>
      </c>
      <c r="FD295">
        <v>5.2192400000000001</v>
      </c>
      <c r="FE295">
        <v>12.0061</v>
      </c>
      <c r="FF295">
        <v>4.9863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1.8623099999999999</v>
      </c>
      <c r="FN295">
        <v>1.86432</v>
      </c>
      <c r="FO295">
        <v>1.8603499999999999</v>
      </c>
      <c r="FP295">
        <v>1.8611</v>
      </c>
      <c r="FQ295">
        <v>1.8602000000000001</v>
      </c>
      <c r="FR295">
        <v>1.86189</v>
      </c>
      <c r="FS295">
        <v>1.85849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-6.21</v>
      </c>
      <c r="GH295">
        <v>0.15240000000000001</v>
      </c>
      <c r="GI295">
        <v>-3.43048097447471</v>
      </c>
      <c r="GJ295">
        <v>-2.7043828418459848E-3</v>
      </c>
      <c r="GK295">
        <v>1.1637646390227569E-6</v>
      </c>
      <c r="GL295">
        <v>-2.7935288173591201E-10</v>
      </c>
      <c r="GM295">
        <v>0.15243500000000409</v>
      </c>
      <c r="GN295">
        <v>0</v>
      </c>
      <c r="GO295">
        <v>0</v>
      </c>
      <c r="GP295">
        <v>0</v>
      </c>
      <c r="GQ295">
        <v>5</v>
      </c>
      <c r="GR295">
        <v>2087</v>
      </c>
      <c r="GS295">
        <v>4</v>
      </c>
      <c r="GT295">
        <v>31</v>
      </c>
      <c r="GU295">
        <v>128.80000000000001</v>
      </c>
      <c r="GV295">
        <v>128.80000000000001</v>
      </c>
      <c r="GW295">
        <v>4.52637</v>
      </c>
      <c r="GX295">
        <v>2.49512</v>
      </c>
      <c r="GY295">
        <v>2.04834</v>
      </c>
      <c r="GZ295">
        <v>2.6184099999999999</v>
      </c>
      <c r="HA295">
        <v>2.1972700000000001</v>
      </c>
      <c r="HB295">
        <v>2.2900399999999999</v>
      </c>
      <c r="HC295">
        <v>40.527500000000003</v>
      </c>
      <c r="HD295">
        <v>13.168900000000001</v>
      </c>
      <c r="HE295">
        <v>18</v>
      </c>
      <c r="HF295">
        <v>656.09900000000005</v>
      </c>
      <c r="HG295">
        <v>747.04499999999996</v>
      </c>
      <c r="HH295">
        <v>30.999500000000001</v>
      </c>
      <c r="HI295">
        <v>34.157600000000002</v>
      </c>
      <c r="HJ295">
        <v>30.0001</v>
      </c>
      <c r="HK295">
        <v>34.043999999999997</v>
      </c>
      <c r="HL295">
        <v>34.040799999999997</v>
      </c>
      <c r="HM295">
        <v>90.501499999999993</v>
      </c>
      <c r="HN295">
        <v>18.738800000000001</v>
      </c>
      <c r="HO295">
        <v>100</v>
      </c>
      <c r="HP295">
        <v>31</v>
      </c>
      <c r="HQ295">
        <v>1868.85</v>
      </c>
      <c r="HR295">
        <v>34.008699999999997</v>
      </c>
      <c r="HS295">
        <v>99.028000000000006</v>
      </c>
      <c r="HT295">
        <v>98.035799999999995</v>
      </c>
    </row>
    <row r="296" spans="1:228" x14ac:dyDescent="0.2">
      <c r="A296">
        <v>281</v>
      </c>
      <c r="B296">
        <v>1670962228.0999999</v>
      </c>
      <c r="C296">
        <v>1118.099999904633</v>
      </c>
      <c r="D296" t="s">
        <v>921</v>
      </c>
      <c r="E296" t="s">
        <v>922</v>
      </c>
      <c r="F296">
        <v>4</v>
      </c>
      <c r="G296">
        <v>1670962225.7874999</v>
      </c>
      <c r="H296">
        <f t="shared" si="136"/>
        <v>1.9829374729015813E-3</v>
      </c>
      <c r="I296">
        <f t="shared" si="137"/>
        <v>1.9829374729015814</v>
      </c>
      <c r="J296">
        <f t="shared" si="138"/>
        <v>27.301594700403989</v>
      </c>
      <c r="K296">
        <f t="shared" si="139"/>
        <v>1837.98875</v>
      </c>
      <c r="L296">
        <f t="shared" si="140"/>
        <v>1454.6310881151373</v>
      </c>
      <c r="M296">
        <f t="shared" si="141"/>
        <v>147.05982753700042</v>
      </c>
      <c r="N296">
        <f t="shared" si="142"/>
        <v>185.81639757210564</v>
      </c>
      <c r="O296">
        <f t="shared" si="143"/>
        <v>0.12971687280795094</v>
      </c>
      <c r="P296">
        <f t="shared" si="144"/>
        <v>3.665659174391751</v>
      </c>
      <c r="Q296">
        <f t="shared" si="145"/>
        <v>0.12721967367931586</v>
      </c>
      <c r="R296">
        <f t="shared" si="146"/>
        <v>7.9732655350170156E-2</v>
      </c>
      <c r="S296">
        <f t="shared" si="147"/>
        <v>226.12455898464592</v>
      </c>
      <c r="T296">
        <f t="shared" si="148"/>
        <v>33.586639201506088</v>
      </c>
      <c r="U296">
        <f t="shared" si="149"/>
        <v>32.900287499999997</v>
      </c>
      <c r="V296">
        <f t="shared" si="150"/>
        <v>5.0238706470181542</v>
      </c>
      <c r="W296">
        <f t="shared" si="151"/>
        <v>69.857016731856589</v>
      </c>
      <c r="X296">
        <f t="shared" si="152"/>
        <v>3.5146330259556371</v>
      </c>
      <c r="Y296">
        <f t="shared" si="153"/>
        <v>5.0311811044643058</v>
      </c>
      <c r="Z296">
        <f t="shared" si="154"/>
        <v>1.5092376210625171</v>
      </c>
      <c r="AA296">
        <f t="shared" si="155"/>
        <v>-87.447542554959739</v>
      </c>
      <c r="AB296">
        <f t="shared" si="156"/>
        <v>5.1110252877616249</v>
      </c>
      <c r="AC296">
        <f t="shared" si="157"/>
        <v>0.31905230490431979</v>
      </c>
      <c r="AD296">
        <f t="shared" si="158"/>
        <v>144.10709402235213</v>
      </c>
      <c r="AE296">
        <f t="shared" si="159"/>
        <v>51.048380823953913</v>
      </c>
      <c r="AF296">
        <f t="shared" si="160"/>
        <v>1.9922715052231577</v>
      </c>
      <c r="AG296">
        <f t="shared" si="161"/>
        <v>27.301594700403989</v>
      </c>
      <c r="AH296">
        <v>1925.9681279436149</v>
      </c>
      <c r="AI296">
        <v>1907.3665454545451</v>
      </c>
      <c r="AJ296">
        <v>1.754081058414944</v>
      </c>
      <c r="AK296">
        <v>64.07577277955869</v>
      </c>
      <c r="AL296">
        <f t="shared" si="162"/>
        <v>1.9829374729015814</v>
      </c>
      <c r="AM296">
        <v>33.967373316773937</v>
      </c>
      <c r="AN296">
        <v>34.762474825174863</v>
      </c>
      <c r="AO296">
        <v>-1.4160908663920371E-5</v>
      </c>
      <c r="AP296">
        <v>91.892419978846732</v>
      </c>
      <c r="AQ296">
        <v>33</v>
      </c>
      <c r="AR296">
        <v>5</v>
      </c>
      <c r="AS296">
        <f t="shared" si="163"/>
        <v>1</v>
      </c>
      <c r="AT296">
        <f t="shared" si="164"/>
        <v>0</v>
      </c>
      <c r="AU296">
        <f t="shared" si="165"/>
        <v>47083.503354651904</v>
      </c>
      <c r="AV296">
        <f t="shared" si="166"/>
        <v>1200.05</v>
      </c>
      <c r="AW296">
        <f t="shared" si="167"/>
        <v>1025.9676885930808</v>
      </c>
      <c r="AX296">
        <f t="shared" si="168"/>
        <v>0.85493745143375754</v>
      </c>
      <c r="AY296">
        <f t="shared" si="169"/>
        <v>0.18842928126715214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1670962225.7874999</v>
      </c>
      <c r="BF296">
        <v>1837.98875</v>
      </c>
      <c r="BG296">
        <v>1860.7137499999999</v>
      </c>
      <c r="BH296">
        <v>34.764724999999999</v>
      </c>
      <c r="BI296">
        <v>33.965962500000003</v>
      </c>
      <c r="BJ296">
        <v>1844.2012500000001</v>
      </c>
      <c r="BK296">
        <v>34.6122625</v>
      </c>
      <c r="BL296">
        <v>650.02162499999997</v>
      </c>
      <c r="BM296">
        <v>100.9975</v>
      </c>
      <c r="BN296">
        <v>0.1001795</v>
      </c>
      <c r="BO296">
        <v>32.92615</v>
      </c>
      <c r="BP296">
        <v>32.900287499999997</v>
      </c>
      <c r="BQ296">
        <v>999.9</v>
      </c>
      <c r="BR296">
        <v>0</v>
      </c>
      <c r="BS296">
        <v>0</v>
      </c>
      <c r="BT296">
        <v>8963.4350000000013</v>
      </c>
      <c r="BU296">
        <v>0</v>
      </c>
      <c r="BV296">
        <v>1040.0425</v>
      </c>
      <c r="BW296">
        <v>-22.723412499999998</v>
      </c>
      <c r="BX296">
        <v>1904.18875</v>
      </c>
      <c r="BY296">
        <v>1926.13625</v>
      </c>
      <c r="BZ296">
        <v>0.79873887499999996</v>
      </c>
      <c r="CA296">
        <v>1860.7137499999999</v>
      </c>
      <c r="CB296">
        <v>33.965962500000003</v>
      </c>
      <c r="CC296">
        <v>3.5111574999999999</v>
      </c>
      <c r="CD296">
        <v>3.4304837500000001</v>
      </c>
      <c r="CE296">
        <v>26.673774999999999</v>
      </c>
      <c r="CF296">
        <v>26.279587500000002</v>
      </c>
      <c r="CG296">
        <v>1200.05</v>
      </c>
      <c r="CH296">
        <v>0.50000287500000007</v>
      </c>
      <c r="CI296">
        <v>0.49999712499999988</v>
      </c>
      <c r="CJ296">
        <v>0</v>
      </c>
      <c r="CK296">
        <v>1686.6812500000001</v>
      </c>
      <c r="CL296">
        <v>4.9990899999999998</v>
      </c>
      <c r="CM296">
        <v>19233.599999999999</v>
      </c>
      <c r="CN296">
        <v>9558.2587500000009</v>
      </c>
      <c r="CO296">
        <v>43.936999999999998</v>
      </c>
      <c r="CP296">
        <v>45.936999999999998</v>
      </c>
      <c r="CQ296">
        <v>44.78875</v>
      </c>
      <c r="CR296">
        <v>45</v>
      </c>
      <c r="CS296">
        <v>45.125</v>
      </c>
      <c r="CT296">
        <v>597.52749999999992</v>
      </c>
      <c r="CU296">
        <v>597.52249999999992</v>
      </c>
      <c r="CV296">
        <v>0</v>
      </c>
      <c r="CW296">
        <v>1670962260.4000001</v>
      </c>
      <c r="CX296">
        <v>0</v>
      </c>
      <c r="CY296">
        <v>1670954496.5999999</v>
      </c>
      <c r="CZ296" t="s">
        <v>356</v>
      </c>
      <c r="DA296">
        <v>1670954495.5999999</v>
      </c>
      <c r="DB296">
        <v>1670954496.5999999</v>
      </c>
      <c r="DC296">
        <v>16</v>
      </c>
      <c r="DD296">
        <v>-7.6999999999999999E-2</v>
      </c>
      <c r="DE296">
        <v>-1.0999999999999999E-2</v>
      </c>
      <c r="DF296">
        <v>-4.38</v>
      </c>
      <c r="DG296">
        <v>0.152</v>
      </c>
      <c r="DH296">
        <v>415</v>
      </c>
      <c r="DI296">
        <v>32</v>
      </c>
      <c r="DJ296">
        <v>0.4</v>
      </c>
      <c r="DK296">
        <v>0.41</v>
      </c>
      <c r="DL296">
        <v>-22.625807500000001</v>
      </c>
      <c r="DM296">
        <v>-0.72152532833020577</v>
      </c>
      <c r="DN296">
        <v>8.0541713998089293E-2</v>
      </c>
      <c r="DO296">
        <v>0</v>
      </c>
      <c r="DP296">
        <v>0.79680885000000001</v>
      </c>
      <c r="DQ296">
        <v>2.4764240150092369E-2</v>
      </c>
      <c r="DR296">
        <v>2.7727031895787178E-3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368</v>
      </c>
      <c r="EA296">
        <v>3.2957200000000002</v>
      </c>
      <c r="EB296">
        <v>2.6251500000000001</v>
      </c>
      <c r="EC296">
        <v>0.269953</v>
      </c>
      <c r="ED296">
        <v>0.26968300000000001</v>
      </c>
      <c r="EE296">
        <v>0.14099200000000001</v>
      </c>
      <c r="EF296">
        <v>0.137298</v>
      </c>
      <c r="EG296">
        <v>22036.2</v>
      </c>
      <c r="EH296">
        <v>22424.7</v>
      </c>
      <c r="EI296">
        <v>28104.9</v>
      </c>
      <c r="EJ296">
        <v>29579.200000000001</v>
      </c>
      <c r="EK296">
        <v>33227.4</v>
      </c>
      <c r="EL296">
        <v>35432.300000000003</v>
      </c>
      <c r="EM296">
        <v>39667.9</v>
      </c>
      <c r="EN296">
        <v>42274.8</v>
      </c>
      <c r="EO296">
        <v>2.1524999999999999</v>
      </c>
      <c r="EP296">
        <v>2.1716000000000002</v>
      </c>
      <c r="EQ296">
        <v>0.121854</v>
      </c>
      <c r="ER296">
        <v>0</v>
      </c>
      <c r="ES296">
        <v>30.918299999999999</v>
      </c>
      <c r="ET296">
        <v>999.9</v>
      </c>
      <c r="EU296">
        <v>70.7</v>
      </c>
      <c r="EV296">
        <v>35.1</v>
      </c>
      <c r="EW296">
        <v>39.764400000000002</v>
      </c>
      <c r="EX296">
        <v>57.756300000000003</v>
      </c>
      <c r="EY296">
        <v>-3.0729099999999998</v>
      </c>
      <c r="EZ296">
        <v>2</v>
      </c>
      <c r="FA296">
        <v>0.54364599999999996</v>
      </c>
      <c r="FB296">
        <v>0.41558800000000001</v>
      </c>
      <c r="FC296">
        <v>20.270800000000001</v>
      </c>
      <c r="FD296">
        <v>5.2186399999999997</v>
      </c>
      <c r="FE296">
        <v>12.0083</v>
      </c>
      <c r="FF296">
        <v>4.9861000000000004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1.86585</v>
      </c>
      <c r="FM296">
        <v>1.8623000000000001</v>
      </c>
      <c r="FN296">
        <v>1.86432</v>
      </c>
      <c r="FO296">
        <v>1.8603499999999999</v>
      </c>
      <c r="FP296">
        <v>1.86111</v>
      </c>
      <c r="FQ296">
        <v>1.8602000000000001</v>
      </c>
      <c r="FR296">
        <v>1.86188</v>
      </c>
      <c r="FS296">
        <v>1.8584700000000001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-6.21</v>
      </c>
      <c r="GH296">
        <v>0.15240000000000001</v>
      </c>
      <c r="GI296">
        <v>-3.43048097447471</v>
      </c>
      <c r="GJ296">
        <v>-2.7043828418459848E-3</v>
      </c>
      <c r="GK296">
        <v>1.1637646390227569E-6</v>
      </c>
      <c r="GL296">
        <v>-2.7935288173591201E-10</v>
      </c>
      <c r="GM296">
        <v>0.15243500000000409</v>
      </c>
      <c r="GN296">
        <v>0</v>
      </c>
      <c r="GO296">
        <v>0</v>
      </c>
      <c r="GP296">
        <v>0</v>
      </c>
      <c r="GQ296">
        <v>5</v>
      </c>
      <c r="GR296">
        <v>2087</v>
      </c>
      <c r="GS296">
        <v>4</v>
      </c>
      <c r="GT296">
        <v>31</v>
      </c>
      <c r="GU296">
        <v>128.9</v>
      </c>
      <c r="GV296">
        <v>128.9</v>
      </c>
      <c r="GW296">
        <v>4.53857</v>
      </c>
      <c r="GX296">
        <v>2.4865699999999999</v>
      </c>
      <c r="GY296">
        <v>2.04834</v>
      </c>
      <c r="GZ296">
        <v>2.6184099999999999</v>
      </c>
      <c r="HA296">
        <v>2.1972700000000001</v>
      </c>
      <c r="HB296">
        <v>2.3645</v>
      </c>
      <c r="HC296">
        <v>40.527500000000003</v>
      </c>
      <c r="HD296">
        <v>13.1952</v>
      </c>
      <c r="HE296">
        <v>18</v>
      </c>
      <c r="HF296">
        <v>656.46799999999996</v>
      </c>
      <c r="HG296">
        <v>747.178</v>
      </c>
      <c r="HH296">
        <v>30.999400000000001</v>
      </c>
      <c r="HI296">
        <v>34.157600000000002</v>
      </c>
      <c r="HJ296">
        <v>30.0002</v>
      </c>
      <c r="HK296">
        <v>34.046999999999997</v>
      </c>
      <c r="HL296">
        <v>34.043900000000001</v>
      </c>
      <c r="HM296">
        <v>90.744299999999996</v>
      </c>
      <c r="HN296">
        <v>18.738800000000001</v>
      </c>
      <c r="HO296">
        <v>100</v>
      </c>
      <c r="HP296">
        <v>31</v>
      </c>
      <c r="HQ296">
        <v>1875.53</v>
      </c>
      <c r="HR296">
        <v>34.008699999999997</v>
      </c>
      <c r="HS296">
        <v>99.028899999999993</v>
      </c>
      <c r="HT296">
        <v>98.035700000000006</v>
      </c>
    </row>
    <row r="297" spans="1:228" x14ac:dyDescent="0.2">
      <c r="A297">
        <v>282</v>
      </c>
      <c r="B297">
        <v>1670962232.0999999</v>
      </c>
      <c r="C297">
        <v>1122.099999904633</v>
      </c>
      <c r="D297" t="s">
        <v>923</v>
      </c>
      <c r="E297" t="s">
        <v>924</v>
      </c>
      <c r="F297">
        <v>4</v>
      </c>
      <c r="G297">
        <v>1670962230.0999999</v>
      </c>
      <c r="H297">
        <f t="shared" si="136"/>
        <v>2.0007607081118854E-3</v>
      </c>
      <c r="I297">
        <f t="shared" si="137"/>
        <v>2.0007607081118852</v>
      </c>
      <c r="J297">
        <f t="shared" si="138"/>
        <v>28.220090468154915</v>
      </c>
      <c r="K297">
        <f t="shared" si="139"/>
        <v>1845.204285714286</v>
      </c>
      <c r="L297">
        <f t="shared" si="140"/>
        <v>1453.4771334283812</v>
      </c>
      <c r="M297">
        <f t="shared" si="141"/>
        <v>146.9434544509952</v>
      </c>
      <c r="N297">
        <f t="shared" si="142"/>
        <v>186.54623844758169</v>
      </c>
      <c r="O297">
        <f t="shared" si="143"/>
        <v>0.13091836483456207</v>
      </c>
      <c r="P297">
        <f t="shared" si="144"/>
        <v>3.6803999685121229</v>
      </c>
      <c r="Q297">
        <f t="shared" si="145"/>
        <v>0.12838515358590752</v>
      </c>
      <c r="R297">
        <f t="shared" si="146"/>
        <v>8.0464237340253417E-2</v>
      </c>
      <c r="S297">
        <f t="shared" si="147"/>
        <v>226.12596352203767</v>
      </c>
      <c r="T297">
        <f t="shared" si="148"/>
        <v>33.580989947602724</v>
      </c>
      <c r="U297">
        <f t="shared" si="149"/>
        <v>32.899214285714287</v>
      </c>
      <c r="V297">
        <f t="shared" si="150"/>
        <v>5.0235674853322791</v>
      </c>
      <c r="W297">
        <f t="shared" si="151"/>
        <v>69.853797061013196</v>
      </c>
      <c r="X297">
        <f t="shared" si="152"/>
        <v>3.5145825305138021</v>
      </c>
      <c r="Y297">
        <f t="shared" si="153"/>
        <v>5.0313407121505804</v>
      </c>
      <c r="Z297">
        <f t="shared" si="154"/>
        <v>1.5089849548184771</v>
      </c>
      <c r="AA297">
        <f t="shared" si="155"/>
        <v>-88.233547227734149</v>
      </c>
      <c r="AB297">
        <f t="shared" si="156"/>
        <v>5.4564873853173799</v>
      </c>
      <c r="AC297">
        <f t="shared" si="157"/>
        <v>0.33925245014871031</v>
      </c>
      <c r="AD297">
        <f t="shared" si="158"/>
        <v>143.68815612976962</v>
      </c>
      <c r="AE297">
        <f t="shared" si="159"/>
        <v>50.764841603090609</v>
      </c>
      <c r="AF297">
        <f t="shared" si="160"/>
        <v>1.9972120636582436</v>
      </c>
      <c r="AG297">
        <f t="shared" si="161"/>
        <v>28.220090468154915</v>
      </c>
      <c r="AH297">
        <v>1932.7934565238879</v>
      </c>
      <c r="AI297">
        <v>1914.1450303030299</v>
      </c>
      <c r="AJ297">
        <v>1.6647759420677499</v>
      </c>
      <c r="AK297">
        <v>64.07577277955869</v>
      </c>
      <c r="AL297">
        <f t="shared" si="162"/>
        <v>2.0007607081118852</v>
      </c>
      <c r="AM297">
        <v>33.964363342994488</v>
      </c>
      <c r="AN297">
        <v>34.76666013986015</v>
      </c>
      <c r="AO297">
        <v>-1.3547287149809811E-5</v>
      </c>
      <c r="AP297">
        <v>91.892419978846732</v>
      </c>
      <c r="AQ297">
        <v>33</v>
      </c>
      <c r="AR297">
        <v>5</v>
      </c>
      <c r="AS297">
        <f t="shared" si="163"/>
        <v>1</v>
      </c>
      <c r="AT297">
        <f t="shared" si="164"/>
        <v>0</v>
      </c>
      <c r="AU297">
        <f t="shared" si="165"/>
        <v>47346.855278702053</v>
      </c>
      <c r="AV297">
        <f t="shared" si="166"/>
        <v>1200.045714285714</v>
      </c>
      <c r="AW297">
        <f t="shared" si="167"/>
        <v>1025.9651707368068</v>
      </c>
      <c r="AX297">
        <f t="shared" si="168"/>
        <v>0.85493840653185238</v>
      </c>
      <c r="AY297">
        <f t="shared" si="169"/>
        <v>0.18843112460647499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1670962230.0999999</v>
      </c>
      <c r="BF297">
        <v>1845.204285714286</v>
      </c>
      <c r="BG297">
        <v>1867.8228571428569</v>
      </c>
      <c r="BH297">
        <v>34.764157142857137</v>
      </c>
      <c r="BI297">
        <v>33.963357142857141</v>
      </c>
      <c r="BJ297">
        <v>1851.4257142857141</v>
      </c>
      <c r="BK297">
        <v>34.611728571428571</v>
      </c>
      <c r="BL297">
        <v>649.976</v>
      </c>
      <c r="BM297">
        <v>100.99814285714289</v>
      </c>
      <c r="BN297">
        <v>9.9735514285714269E-2</v>
      </c>
      <c r="BO297">
        <v>32.92671428571429</v>
      </c>
      <c r="BP297">
        <v>32.899214285714287</v>
      </c>
      <c r="BQ297">
        <v>999.89999999999986</v>
      </c>
      <c r="BR297">
        <v>0</v>
      </c>
      <c r="BS297">
        <v>0</v>
      </c>
      <c r="BT297">
        <v>9014.2871428571416</v>
      </c>
      <c r="BU297">
        <v>0</v>
      </c>
      <c r="BV297">
        <v>1040.004285714286</v>
      </c>
      <c r="BW297">
        <v>-22.617614285714289</v>
      </c>
      <c r="BX297">
        <v>1911.6614285714279</v>
      </c>
      <c r="BY297">
        <v>1933.488571428572</v>
      </c>
      <c r="BZ297">
        <v>0.80080028571428563</v>
      </c>
      <c r="CA297">
        <v>1867.8228571428569</v>
      </c>
      <c r="CB297">
        <v>33.963357142857141</v>
      </c>
      <c r="CC297">
        <v>3.5111142857142861</v>
      </c>
      <c r="CD297">
        <v>3.430237142857143</v>
      </c>
      <c r="CE297">
        <v>26.673571428571432</v>
      </c>
      <c r="CF297">
        <v>26.27834285714286</v>
      </c>
      <c r="CG297">
        <v>1200.045714285714</v>
      </c>
      <c r="CH297">
        <v>0.49996971428571418</v>
      </c>
      <c r="CI297">
        <v>0.50003028571428565</v>
      </c>
      <c r="CJ297">
        <v>0</v>
      </c>
      <c r="CK297">
        <v>1687.048571428571</v>
      </c>
      <c r="CL297">
        <v>4.9990899999999998</v>
      </c>
      <c r="CM297">
        <v>19234.685714285719</v>
      </c>
      <c r="CN297">
        <v>9558.1085714285709</v>
      </c>
      <c r="CO297">
        <v>43.936999999999998</v>
      </c>
      <c r="CP297">
        <v>45.936999999999998</v>
      </c>
      <c r="CQ297">
        <v>44.767714285714291</v>
      </c>
      <c r="CR297">
        <v>45</v>
      </c>
      <c r="CS297">
        <v>45.125</v>
      </c>
      <c r="CT297">
        <v>597.48714285714289</v>
      </c>
      <c r="CU297">
        <v>597.55857142857144</v>
      </c>
      <c r="CV297">
        <v>0</v>
      </c>
      <c r="CW297">
        <v>1670962264.5999999</v>
      </c>
      <c r="CX297">
        <v>0</v>
      </c>
      <c r="CY297">
        <v>1670954496.5999999</v>
      </c>
      <c r="CZ297" t="s">
        <v>356</v>
      </c>
      <c r="DA297">
        <v>1670954495.5999999</v>
      </c>
      <c r="DB297">
        <v>1670954496.5999999</v>
      </c>
      <c r="DC297">
        <v>16</v>
      </c>
      <c r="DD297">
        <v>-7.6999999999999999E-2</v>
      </c>
      <c r="DE297">
        <v>-1.0999999999999999E-2</v>
      </c>
      <c r="DF297">
        <v>-4.38</v>
      </c>
      <c r="DG297">
        <v>0.152</v>
      </c>
      <c r="DH297">
        <v>415</v>
      </c>
      <c r="DI297">
        <v>32</v>
      </c>
      <c r="DJ297">
        <v>0.4</v>
      </c>
      <c r="DK297">
        <v>0.41</v>
      </c>
      <c r="DL297">
        <v>-22.634131707317071</v>
      </c>
      <c r="DM297">
        <v>-0.48712473867607259</v>
      </c>
      <c r="DN297">
        <v>7.7391067232135832E-2</v>
      </c>
      <c r="DO297">
        <v>0</v>
      </c>
      <c r="DP297">
        <v>0.79774041463414636</v>
      </c>
      <c r="DQ297">
        <v>1.8586076655050639E-2</v>
      </c>
      <c r="DR297">
        <v>2.44901674620662E-3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368</v>
      </c>
      <c r="EA297">
        <v>3.2957200000000002</v>
      </c>
      <c r="EB297">
        <v>2.6252200000000001</v>
      </c>
      <c r="EC297">
        <v>0.27049499999999999</v>
      </c>
      <c r="ED297">
        <v>0.27022200000000002</v>
      </c>
      <c r="EE297">
        <v>0.14100699999999999</v>
      </c>
      <c r="EF297">
        <v>0.13728799999999999</v>
      </c>
      <c r="EG297">
        <v>22019.4</v>
      </c>
      <c r="EH297">
        <v>22408</v>
      </c>
      <c r="EI297">
        <v>28104.6</v>
      </c>
      <c r="EJ297">
        <v>29579.1</v>
      </c>
      <c r="EK297">
        <v>33227.1</v>
      </c>
      <c r="EL297">
        <v>35432.800000000003</v>
      </c>
      <c r="EM297">
        <v>39668.199999999997</v>
      </c>
      <c r="EN297">
        <v>42274.9</v>
      </c>
      <c r="EO297">
        <v>2.1520000000000001</v>
      </c>
      <c r="EP297">
        <v>2.1715300000000002</v>
      </c>
      <c r="EQ297">
        <v>0.122599</v>
      </c>
      <c r="ER297">
        <v>0</v>
      </c>
      <c r="ES297">
        <v>30.913599999999999</v>
      </c>
      <c r="ET297">
        <v>999.9</v>
      </c>
      <c r="EU297">
        <v>70.7</v>
      </c>
      <c r="EV297">
        <v>35.1</v>
      </c>
      <c r="EW297">
        <v>39.758800000000001</v>
      </c>
      <c r="EX297">
        <v>57.906300000000002</v>
      </c>
      <c r="EY297">
        <v>-3.1490399999999998</v>
      </c>
      <c r="EZ297">
        <v>2</v>
      </c>
      <c r="FA297">
        <v>0.54363600000000001</v>
      </c>
      <c r="FB297">
        <v>0.41165000000000002</v>
      </c>
      <c r="FC297">
        <v>20.270700000000001</v>
      </c>
      <c r="FD297">
        <v>5.2190899999999996</v>
      </c>
      <c r="FE297">
        <v>12.007999999999999</v>
      </c>
      <c r="FF297">
        <v>4.9860499999999996</v>
      </c>
      <c r="FG297">
        <v>3.2844500000000001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1.8623000000000001</v>
      </c>
      <c r="FN297">
        <v>1.86432</v>
      </c>
      <c r="FO297">
        <v>1.8603499999999999</v>
      </c>
      <c r="FP297">
        <v>1.86111</v>
      </c>
      <c r="FQ297">
        <v>1.8602000000000001</v>
      </c>
      <c r="FR297">
        <v>1.86189</v>
      </c>
      <c r="FS297">
        <v>1.8585100000000001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-6.23</v>
      </c>
      <c r="GH297">
        <v>0.15240000000000001</v>
      </c>
      <c r="GI297">
        <v>-3.43048097447471</v>
      </c>
      <c r="GJ297">
        <v>-2.7043828418459848E-3</v>
      </c>
      <c r="GK297">
        <v>1.1637646390227569E-6</v>
      </c>
      <c r="GL297">
        <v>-2.7935288173591201E-10</v>
      </c>
      <c r="GM297">
        <v>0.15243500000000409</v>
      </c>
      <c r="GN297">
        <v>0</v>
      </c>
      <c r="GO297">
        <v>0</v>
      </c>
      <c r="GP297">
        <v>0</v>
      </c>
      <c r="GQ297">
        <v>5</v>
      </c>
      <c r="GR297">
        <v>2087</v>
      </c>
      <c r="GS297">
        <v>4</v>
      </c>
      <c r="GT297">
        <v>31</v>
      </c>
      <c r="GU297">
        <v>128.9</v>
      </c>
      <c r="GV297">
        <v>128.9</v>
      </c>
      <c r="GW297">
        <v>4.5507799999999996</v>
      </c>
      <c r="GX297">
        <v>2.4890099999999999</v>
      </c>
      <c r="GY297">
        <v>2.04834</v>
      </c>
      <c r="GZ297">
        <v>2.6171899999999999</v>
      </c>
      <c r="HA297">
        <v>2.1972700000000001</v>
      </c>
      <c r="HB297">
        <v>2.33643</v>
      </c>
      <c r="HC297">
        <v>40.527500000000003</v>
      </c>
      <c r="HD297">
        <v>13.1776</v>
      </c>
      <c r="HE297">
        <v>18</v>
      </c>
      <c r="HF297">
        <v>656.07</v>
      </c>
      <c r="HG297">
        <v>747.10699999999997</v>
      </c>
      <c r="HH297">
        <v>30.999099999999999</v>
      </c>
      <c r="HI297">
        <v>34.157600000000002</v>
      </c>
      <c r="HJ297">
        <v>30.0002</v>
      </c>
      <c r="HK297">
        <v>34.046999999999997</v>
      </c>
      <c r="HL297">
        <v>34.043900000000001</v>
      </c>
      <c r="HM297">
        <v>90.995699999999999</v>
      </c>
      <c r="HN297">
        <v>18.738800000000001</v>
      </c>
      <c r="HO297">
        <v>100</v>
      </c>
      <c r="HP297">
        <v>31</v>
      </c>
      <c r="HQ297">
        <v>1882.23</v>
      </c>
      <c r="HR297">
        <v>34.008699999999997</v>
      </c>
      <c r="HS297">
        <v>99.028899999999993</v>
      </c>
      <c r="HT297">
        <v>98.035700000000006</v>
      </c>
    </row>
    <row r="298" spans="1:228" x14ac:dyDescent="0.2">
      <c r="A298">
        <v>283</v>
      </c>
      <c r="B298">
        <v>1670962236.0999999</v>
      </c>
      <c r="C298">
        <v>1126.099999904633</v>
      </c>
      <c r="D298" t="s">
        <v>925</v>
      </c>
      <c r="E298" t="s">
        <v>926</v>
      </c>
      <c r="F298">
        <v>4</v>
      </c>
      <c r="G298">
        <v>1670962233.7874999</v>
      </c>
      <c r="H298">
        <f t="shared" si="136"/>
        <v>2.0188558938010956E-3</v>
      </c>
      <c r="I298">
        <f t="shared" si="137"/>
        <v>2.0188558938010956</v>
      </c>
      <c r="J298">
        <f t="shared" si="138"/>
        <v>27.219443484382655</v>
      </c>
      <c r="K298">
        <f t="shared" si="139"/>
        <v>1851.1775</v>
      </c>
      <c r="L298">
        <f t="shared" si="140"/>
        <v>1474.4904402631514</v>
      </c>
      <c r="M298">
        <f t="shared" si="141"/>
        <v>149.06630653751486</v>
      </c>
      <c r="N298">
        <f t="shared" si="142"/>
        <v>187.14817345380831</v>
      </c>
      <c r="O298">
        <f t="shared" si="143"/>
        <v>0.13209007911382187</v>
      </c>
      <c r="P298">
        <f t="shared" si="144"/>
        <v>3.6796695188324238</v>
      </c>
      <c r="Q298">
        <f t="shared" si="145"/>
        <v>0.12951130084263296</v>
      </c>
      <c r="R298">
        <f t="shared" si="146"/>
        <v>8.11720627375839E-2</v>
      </c>
      <c r="S298">
        <f t="shared" si="147"/>
        <v>226.12575598448197</v>
      </c>
      <c r="T298">
        <f t="shared" si="148"/>
        <v>33.584669638326169</v>
      </c>
      <c r="U298">
        <f t="shared" si="149"/>
        <v>32.902225000000001</v>
      </c>
      <c r="V298">
        <f t="shared" si="150"/>
        <v>5.0244179925362102</v>
      </c>
      <c r="W298">
        <f t="shared" si="151"/>
        <v>69.834274863980582</v>
      </c>
      <c r="X298">
        <f t="shared" si="152"/>
        <v>3.5150520435742374</v>
      </c>
      <c r="Y298">
        <f t="shared" si="153"/>
        <v>5.0334195499569017</v>
      </c>
      <c r="Z298">
        <f t="shared" si="154"/>
        <v>1.5093659489619728</v>
      </c>
      <c r="AA298">
        <f t="shared" si="155"/>
        <v>-89.03154491662832</v>
      </c>
      <c r="AB298">
        <f t="shared" si="156"/>
        <v>6.3158704984241067</v>
      </c>
      <c r="AC298">
        <f t="shared" si="157"/>
        <v>0.39278176423452932</v>
      </c>
      <c r="AD298">
        <f t="shared" si="158"/>
        <v>143.80286333051231</v>
      </c>
      <c r="AE298">
        <f t="shared" si="159"/>
        <v>51.040975915027687</v>
      </c>
      <c r="AF298">
        <f t="shared" si="160"/>
        <v>2.0172443779255289</v>
      </c>
      <c r="AG298">
        <f t="shared" si="161"/>
        <v>27.219443484382655</v>
      </c>
      <c r="AH298">
        <v>1939.597774500601</v>
      </c>
      <c r="AI298">
        <v>1921.033393939394</v>
      </c>
      <c r="AJ298">
        <v>1.753578475361167</v>
      </c>
      <c r="AK298">
        <v>64.07577277955869</v>
      </c>
      <c r="AL298">
        <f t="shared" si="162"/>
        <v>2.0188558938010956</v>
      </c>
      <c r="AM298">
        <v>33.961098161326987</v>
      </c>
      <c r="AN298">
        <v>34.77036853146857</v>
      </c>
      <c r="AO298">
        <v>2.8915145160857838E-5</v>
      </c>
      <c r="AP298">
        <v>91.892419978846732</v>
      </c>
      <c r="AQ298">
        <v>33</v>
      </c>
      <c r="AR298">
        <v>5</v>
      </c>
      <c r="AS298">
        <f t="shared" si="163"/>
        <v>1</v>
      </c>
      <c r="AT298">
        <f t="shared" si="164"/>
        <v>0</v>
      </c>
      <c r="AU298">
        <f t="shared" si="165"/>
        <v>47332.651268890397</v>
      </c>
      <c r="AV298">
        <f t="shared" si="166"/>
        <v>1200.0574999999999</v>
      </c>
      <c r="AW298">
        <f t="shared" si="167"/>
        <v>1025.9739885929957</v>
      </c>
      <c r="AX298">
        <f t="shared" si="168"/>
        <v>0.85493735807908855</v>
      </c>
      <c r="AY298">
        <f t="shared" si="169"/>
        <v>0.18842910109264097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1670962233.7874999</v>
      </c>
      <c r="BF298">
        <v>1851.1775</v>
      </c>
      <c r="BG298">
        <v>1873.93</v>
      </c>
      <c r="BH298">
        <v>34.7691625</v>
      </c>
      <c r="BI298">
        <v>33.960374999999999</v>
      </c>
      <c r="BJ298">
        <v>1857.40625</v>
      </c>
      <c r="BK298">
        <v>34.616737499999999</v>
      </c>
      <c r="BL298">
        <v>650.00849999999991</v>
      </c>
      <c r="BM298">
        <v>100.996875</v>
      </c>
      <c r="BN298">
        <v>9.9953075000000002E-2</v>
      </c>
      <c r="BO298">
        <v>32.934062500000003</v>
      </c>
      <c r="BP298">
        <v>32.902225000000001</v>
      </c>
      <c r="BQ298">
        <v>999.9</v>
      </c>
      <c r="BR298">
        <v>0</v>
      </c>
      <c r="BS298">
        <v>0</v>
      </c>
      <c r="BT298">
        <v>9011.875</v>
      </c>
      <c r="BU298">
        <v>0</v>
      </c>
      <c r="BV298">
        <v>1043.6175000000001</v>
      </c>
      <c r="BW298">
        <v>-22.7537375</v>
      </c>
      <c r="BX298">
        <v>1917.8587500000001</v>
      </c>
      <c r="BY298">
        <v>1939.8074999999999</v>
      </c>
      <c r="BZ298">
        <v>0.80877675000000004</v>
      </c>
      <c r="CA298">
        <v>1873.93</v>
      </c>
      <c r="CB298">
        <v>33.960374999999999</v>
      </c>
      <c r="CC298">
        <v>3.5115712499999998</v>
      </c>
      <c r="CD298">
        <v>3.4298899999999999</v>
      </c>
      <c r="CE298">
        <v>26.675799999999999</v>
      </c>
      <c r="CF298">
        <v>26.276624999999999</v>
      </c>
      <c r="CG298">
        <v>1200.0574999999999</v>
      </c>
      <c r="CH298">
        <v>0.50000662500000004</v>
      </c>
      <c r="CI298">
        <v>0.49999337500000002</v>
      </c>
      <c r="CJ298">
        <v>0</v>
      </c>
      <c r="CK298">
        <v>1687.3512499999999</v>
      </c>
      <c r="CL298">
        <v>4.9990899999999998</v>
      </c>
      <c r="CM298">
        <v>19234.912499999999</v>
      </c>
      <c r="CN298">
        <v>9558.3374999999996</v>
      </c>
      <c r="CO298">
        <v>43.929250000000003</v>
      </c>
      <c r="CP298">
        <v>45.936999999999998</v>
      </c>
      <c r="CQ298">
        <v>44.765500000000003</v>
      </c>
      <c r="CR298">
        <v>45</v>
      </c>
      <c r="CS298">
        <v>45.125</v>
      </c>
      <c r="CT298">
        <v>597.53499999999997</v>
      </c>
      <c r="CU298">
        <v>597.52249999999992</v>
      </c>
      <c r="CV298">
        <v>0</v>
      </c>
      <c r="CW298">
        <v>1670962268.2</v>
      </c>
      <c r="CX298">
        <v>0</v>
      </c>
      <c r="CY298">
        <v>1670954496.5999999</v>
      </c>
      <c r="CZ298" t="s">
        <v>356</v>
      </c>
      <c r="DA298">
        <v>1670954495.5999999</v>
      </c>
      <c r="DB298">
        <v>1670954496.5999999</v>
      </c>
      <c r="DC298">
        <v>16</v>
      </c>
      <c r="DD298">
        <v>-7.6999999999999999E-2</v>
      </c>
      <c r="DE298">
        <v>-1.0999999999999999E-2</v>
      </c>
      <c r="DF298">
        <v>-4.38</v>
      </c>
      <c r="DG298">
        <v>0.152</v>
      </c>
      <c r="DH298">
        <v>415</v>
      </c>
      <c r="DI298">
        <v>32</v>
      </c>
      <c r="DJ298">
        <v>0.4</v>
      </c>
      <c r="DK298">
        <v>0.41</v>
      </c>
      <c r="DL298">
        <v>-22.680615</v>
      </c>
      <c r="DM298">
        <v>-0.23172833020629599</v>
      </c>
      <c r="DN298">
        <v>6.1126089151850672E-2</v>
      </c>
      <c r="DO298">
        <v>0</v>
      </c>
      <c r="DP298">
        <v>0.80086484999999996</v>
      </c>
      <c r="DQ298">
        <v>3.089128705440727E-2</v>
      </c>
      <c r="DR298">
        <v>3.9739118356475799E-3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368</v>
      </c>
      <c r="EA298">
        <v>3.29576</v>
      </c>
      <c r="EB298">
        <v>2.6252300000000002</v>
      </c>
      <c r="EC298">
        <v>0.27104499999999998</v>
      </c>
      <c r="ED298">
        <v>0.27077699999999999</v>
      </c>
      <c r="EE298">
        <v>0.141018</v>
      </c>
      <c r="EF298">
        <v>0.13728099999999999</v>
      </c>
      <c r="EG298">
        <v>22002.7</v>
      </c>
      <c r="EH298">
        <v>22390.9</v>
      </c>
      <c r="EI298">
        <v>28104.6</v>
      </c>
      <c r="EJ298">
        <v>29579.1</v>
      </c>
      <c r="EK298">
        <v>33226.699999999997</v>
      </c>
      <c r="EL298">
        <v>35433</v>
      </c>
      <c r="EM298">
        <v>39668.199999999997</v>
      </c>
      <c r="EN298">
        <v>42274.8</v>
      </c>
      <c r="EO298">
        <v>2.1522000000000001</v>
      </c>
      <c r="EP298">
        <v>2.1716500000000001</v>
      </c>
      <c r="EQ298">
        <v>0.123098</v>
      </c>
      <c r="ER298">
        <v>0</v>
      </c>
      <c r="ES298">
        <v>30.9102</v>
      </c>
      <c r="ET298">
        <v>999.9</v>
      </c>
      <c r="EU298">
        <v>70.7</v>
      </c>
      <c r="EV298">
        <v>35.1</v>
      </c>
      <c r="EW298">
        <v>39.757899999999999</v>
      </c>
      <c r="EX298">
        <v>58.2363</v>
      </c>
      <c r="EY298">
        <v>-3.1850999999999998</v>
      </c>
      <c r="EZ298">
        <v>2</v>
      </c>
      <c r="FA298">
        <v>0.54384699999999997</v>
      </c>
      <c r="FB298">
        <v>0.40829199999999999</v>
      </c>
      <c r="FC298">
        <v>20.270800000000001</v>
      </c>
      <c r="FD298">
        <v>5.2186399999999997</v>
      </c>
      <c r="FE298">
        <v>12.0076</v>
      </c>
      <c r="FF298">
        <v>4.9862000000000002</v>
      </c>
      <c r="FG298">
        <v>3.2844000000000002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1.8622799999999999</v>
      </c>
      <c r="FN298">
        <v>1.8643099999999999</v>
      </c>
      <c r="FO298">
        <v>1.8603499999999999</v>
      </c>
      <c r="FP298">
        <v>1.86111</v>
      </c>
      <c r="FQ298">
        <v>1.8602000000000001</v>
      </c>
      <c r="FR298">
        <v>1.86188</v>
      </c>
      <c r="FS298">
        <v>1.8584700000000001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-6.23</v>
      </c>
      <c r="GH298">
        <v>0.15240000000000001</v>
      </c>
      <c r="GI298">
        <v>-3.43048097447471</v>
      </c>
      <c r="GJ298">
        <v>-2.7043828418459848E-3</v>
      </c>
      <c r="GK298">
        <v>1.1637646390227569E-6</v>
      </c>
      <c r="GL298">
        <v>-2.7935288173591201E-10</v>
      </c>
      <c r="GM298">
        <v>0.15243500000000409</v>
      </c>
      <c r="GN298">
        <v>0</v>
      </c>
      <c r="GO298">
        <v>0</v>
      </c>
      <c r="GP298">
        <v>0</v>
      </c>
      <c r="GQ298">
        <v>5</v>
      </c>
      <c r="GR298">
        <v>2087</v>
      </c>
      <c r="GS298">
        <v>4</v>
      </c>
      <c r="GT298">
        <v>31</v>
      </c>
      <c r="GU298">
        <v>129</v>
      </c>
      <c r="GV298">
        <v>129</v>
      </c>
      <c r="GW298">
        <v>4.5629900000000001</v>
      </c>
      <c r="GX298">
        <v>2.49512</v>
      </c>
      <c r="GY298">
        <v>2.04834</v>
      </c>
      <c r="GZ298">
        <v>2.6171899999999999</v>
      </c>
      <c r="HA298">
        <v>2.1972700000000001</v>
      </c>
      <c r="HB298">
        <v>2.3339799999999999</v>
      </c>
      <c r="HC298">
        <v>40.527500000000003</v>
      </c>
      <c r="HD298">
        <v>13.1776</v>
      </c>
      <c r="HE298">
        <v>18</v>
      </c>
      <c r="HF298">
        <v>656.22900000000004</v>
      </c>
      <c r="HG298">
        <v>747.22699999999998</v>
      </c>
      <c r="HH298">
        <v>30.999099999999999</v>
      </c>
      <c r="HI298">
        <v>34.157600000000002</v>
      </c>
      <c r="HJ298">
        <v>30.0002</v>
      </c>
      <c r="HK298">
        <v>34.046999999999997</v>
      </c>
      <c r="HL298">
        <v>34.043900000000001</v>
      </c>
      <c r="HM298">
        <v>91.244600000000005</v>
      </c>
      <c r="HN298">
        <v>18.738800000000001</v>
      </c>
      <c r="HO298">
        <v>100</v>
      </c>
      <c r="HP298">
        <v>31</v>
      </c>
      <c r="HQ298">
        <v>1888.91</v>
      </c>
      <c r="HR298">
        <v>34.008699999999997</v>
      </c>
      <c r="HS298">
        <v>99.028899999999993</v>
      </c>
      <c r="HT298">
        <v>98.035499999999999</v>
      </c>
    </row>
    <row r="299" spans="1:228" x14ac:dyDescent="0.2">
      <c r="A299">
        <v>284</v>
      </c>
      <c r="B299">
        <v>1670962240.0999999</v>
      </c>
      <c r="C299">
        <v>1130.099999904633</v>
      </c>
      <c r="D299" t="s">
        <v>927</v>
      </c>
      <c r="E299" t="s">
        <v>928</v>
      </c>
      <c r="F299">
        <v>4</v>
      </c>
      <c r="G299">
        <v>1670962238.0999999</v>
      </c>
      <c r="H299">
        <f t="shared" si="136"/>
        <v>2.0369315499833194E-3</v>
      </c>
      <c r="I299">
        <f t="shared" si="137"/>
        <v>2.0369315499833194</v>
      </c>
      <c r="J299">
        <f t="shared" si="138"/>
        <v>27.762337592186451</v>
      </c>
      <c r="K299">
        <f t="shared" si="139"/>
        <v>1858.338571428571</v>
      </c>
      <c r="L299">
        <f t="shared" si="140"/>
        <v>1477.1997188842715</v>
      </c>
      <c r="M299">
        <f t="shared" si="141"/>
        <v>149.34123223895335</v>
      </c>
      <c r="N299">
        <f t="shared" si="142"/>
        <v>187.87342606857163</v>
      </c>
      <c r="O299">
        <f t="shared" si="143"/>
        <v>0.13305448649157639</v>
      </c>
      <c r="P299">
        <f t="shared" si="144"/>
        <v>3.6766650025380767</v>
      </c>
      <c r="Q299">
        <f t="shared" si="145"/>
        <v>0.13043622408496544</v>
      </c>
      <c r="R299">
        <f t="shared" si="146"/>
        <v>8.1753589207814129E-2</v>
      </c>
      <c r="S299">
        <f t="shared" si="147"/>
        <v>226.10526437920211</v>
      </c>
      <c r="T299">
        <f t="shared" si="148"/>
        <v>33.59533350995202</v>
      </c>
      <c r="U299">
        <f t="shared" si="149"/>
        <v>32.913600000000002</v>
      </c>
      <c r="V299">
        <f t="shared" si="150"/>
        <v>5.0276324870957465</v>
      </c>
      <c r="W299">
        <f t="shared" si="151"/>
        <v>69.789409800672189</v>
      </c>
      <c r="X299">
        <f t="shared" si="152"/>
        <v>3.5155695901014048</v>
      </c>
      <c r="Y299">
        <f t="shared" si="153"/>
        <v>5.0373969347818504</v>
      </c>
      <c r="Z299">
        <f t="shared" si="154"/>
        <v>1.5120628969943417</v>
      </c>
      <c r="AA299">
        <f t="shared" si="155"/>
        <v>-89.82868135426439</v>
      </c>
      <c r="AB299">
        <f t="shared" si="156"/>
        <v>6.8412962071170602</v>
      </c>
      <c r="AC299">
        <f t="shared" si="157"/>
        <v>0.42585857150672662</v>
      </c>
      <c r="AD299">
        <f t="shared" si="158"/>
        <v>143.5437378035615</v>
      </c>
      <c r="AE299">
        <f t="shared" si="159"/>
        <v>51.208721509192891</v>
      </c>
      <c r="AF299">
        <f t="shared" si="160"/>
        <v>2.0344035080975393</v>
      </c>
      <c r="AG299">
        <f t="shared" si="161"/>
        <v>27.762337592186451</v>
      </c>
      <c r="AH299">
        <v>1946.567705412564</v>
      </c>
      <c r="AI299">
        <v>1927.87903030303</v>
      </c>
      <c r="AJ299">
        <v>1.7254559043474971</v>
      </c>
      <c r="AK299">
        <v>64.07577277955869</v>
      </c>
      <c r="AL299">
        <f t="shared" si="162"/>
        <v>2.0369315499833194</v>
      </c>
      <c r="AM299">
        <v>33.959281936090328</v>
      </c>
      <c r="AN299">
        <v>34.775917482517499</v>
      </c>
      <c r="AO299">
        <v>1.6182337348423419E-5</v>
      </c>
      <c r="AP299">
        <v>91.892419978846732</v>
      </c>
      <c r="AQ299">
        <v>33</v>
      </c>
      <c r="AR299">
        <v>5</v>
      </c>
      <c r="AS299">
        <f t="shared" si="163"/>
        <v>1</v>
      </c>
      <c r="AT299">
        <f t="shared" si="164"/>
        <v>0</v>
      </c>
      <c r="AU299">
        <f t="shared" si="165"/>
        <v>47276.780284210625</v>
      </c>
      <c r="AV299">
        <f t="shared" si="166"/>
        <v>1199.935714285715</v>
      </c>
      <c r="AW299">
        <f t="shared" si="167"/>
        <v>1025.8711421653902</v>
      </c>
      <c r="AX299">
        <f t="shared" si="168"/>
        <v>0.85493841874359067</v>
      </c>
      <c r="AY299">
        <f t="shared" si="169"/>
        <v>0.18843114817513007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1670962238.0999999</v>
      </c>
      <c r="BF299">
        <v>1858.338571428571</v>
      </c>
      <c r="BG299">
        <v>1881.1814285714279</v>
      </c>
      <c r="BH299">
        <v>34.774042857142859</v>
      </c>
      <c r="BI299">
        <v>33.958328571428567</v>
      </c>
      <c r="BJ299">
        <v>1864.575714285714</v>
      </c>
      <c r="BK299">
        <v>34.621614285714287</v>
      </c>
      <c r="BL299">
        <v>649.96771428571435</v>
      </c>
      <c r="BM299">
        <v>100.9975714285714</v>
      </c>
      <c r="BN299">
        <v>9.995135714285712E-2</v>
      </c>
      <c r="BO299">
        <v>32.948114285714283</v>
      </c>
      <c r="BP299">
        <v>32.913600000000002</v>
      </c>
      <c r="BQ299">
        <v>999.89999999999986</v>
      </c>
      <c r="BR299">
        <v>0</v>
      </c>
      <c r="BS299">
        <v>0</v>
      </c>
      <c r="BT299">
        <v>9001.4285714285706</v>
      </c>
      <c r="BU299">
        <v>0</v>
      </c>
      <c r="BV299">
        <v>1044.96</v>
      </c>
      <c r="BW299">
        <v>-22.841328571428569</v>
      </c>
      <c r="BX299">
        <v>1925.287142857143</v>
      </c>
      <c r="BY299">
        <v>1947.305714285714</v>
      </c>
      <c r="BZ299">
        <v>0.81569214285714275</v>
      </c>
      <c r="CA299">
        <v>1881.1814285714279</v>
      </c>
      <c r="CB299">
        <v>33.958328571428567</v>
      </c>
      <c r="CC299">
        <v>3.5120957142857141</v>
      </c>
      <c r="CD299">
        <v>3.4297114285714292</v>
      </c>
      <c r="CE299">
        <v>26.67831428571429</v>
      </c>
      <c r="CF299">
        <v>26.275757142857149</v>
      </c>
      <c r="CG299">
        <v>1199.935714285715</v>
      </c>
      <c r="CH299">
        <v>0.4999695714285714</v>
      </c>
      <c r="CI299">
        <v>0.50003042857142854</v>
      </c>
      <c r="CJ299">
        <v>0</v>
      </c>
      <c r="CK299">
        <v>1687.514285714286</v>
      </c>
      <c r="CL299">
        <v>4.9990899999999998</v>
      </c>
      <c r="CM299">
        <v>19232.28571428571</v>
      </c>
      <c r="CN299">
        <v>9557.2428571428572</v>
      </c>
      <c r="CO299">
        <v>43.936999999999998</v>
      </c>
      <c r="CP299">
        <v>45.936999999999998</v>
      </c>
      <c r="CQ299">
        <v>44.776571428571437</v>
      </c>
      <c r="CR299">
        <v>45</v>
      </c>
      <c r="CS299">
        <v>45.125</v>
      </c>
      <c r="CT299">
        <v>597.43142857142846</v>
      </c>
      <c r="CU299">
        <v>597.50428571428563</v>
      </c>
      <c r="CV299">
        <v>0</v>
      </c>
      <c r="CW299">
        <v>1670962272.4000001</v>
      </c>
      <c r="CX299">
        <v>0</v>
      </c>
      <c r="CY299">
        <v>1670954496.5999999</v>
      </c>
      <c r="CZ299" t="s">
        <v>356</v>
      </c>
      <c r="DA299">
        <v>1670954495.5999999</v>
      </c>
      <c r="DB299">
        <v>1670954496.5999999</v>
      </c>
      <c r="DC299">
        <v>16</v>
      </c>
      <c r="DD299">
        <v>-7.6999999999999999E-2</v>
      </c>
      <c r="DE299">
        <v>-1.0999999999999999E-2</v>
      </c>
      <c r="DF299">
        <v>-4.38</v>
      </c>
      <c r="DG299">
        <v>0.152</v>
      </c>
      <c r="DH299">
        <v>415</v>
      </c>
      <c r="DI299">
        <v>32</v>
      </c>
      <c r="DJ299">
        <v>0.4</v>
      </c>
      <c r="DK299">
        <v>0.41</v>
      </c>
      <c r="DL299">
        <v>-22.716184999999999</v>
      </c>
      <c r="DM299">
        <v>-0.49394971857409309</v>
      </c>
      <c r="DN299">
        <v>7.9980768157101229E-2</v>
      </c>
      <c r="DO299">
        <v>0</v>
      </c>
      <c r="DP299">
        <v>0.804169825</v>
      </c>
      <c r="DQ299">
        <v>5.7511283302062392E-2</v>
      </c>
      <c r="DR299">
        <v>6.3601430207484294E-3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368</v>
      </c>
      <c r="EA299">
        <v>3.29562</v>
      </c>
      <c r="EB299">
        <v>2.62541</v>
      </c>
      <c r="EC299">
        <v>0.27160499999999999</v>
      </c>
      <c r="ED299">
        <v>0.27133600000000002</v>
      </c>
      <c r="EE299">
        <v>0.14102899999999999</v>
      </c>
      <c r="EF299">
        <v>0.13728000000000001</v>
      </c>
      <c r="EG299">
        <v>21986.1</v>
      </c>
      <c r="EH299">
        <v>22373.8</v>
      </c>
      <c r="EI299">
        <v>28105</v>
      </c>
      <c r="EJ299">
        <v>29579.3</v>
      </c>
      <c r="EK299">
        <v>33226.5</v>
      </c>
      <c r="EL299">
        <v>35433.300000000003</v>
      </c>
      <c r="EM299">
        <v>39668.400000000001</v>
      </c>
      <c r="EN299">
        <v>42275.1</v>
      </c>
      <c r="EO299">
        <v>2.1520800000000002</v>
      </c>
      <c r="EP299">
        <v>2.1714500000000001</v>
      </c>
      <c r="EQ299">
        <v>0.12391099999999999</v>
      </c>
      <c r="ER299">
        <v>0</v>
      </c>
      <c r="ES299">
        <v>30.908899999999999</v>
      </c>
      <c r="ET299">
        <v>999.9</v>
      </c>
      <c r="EU299">
        <v>70.7</v>
      </c>
      <c r="EV299">
        <v>35.1</v>
      </c>
      <c r="EW299">
        <v>39.760800000000003</v>
      </c>
      <c r="EX299">
        <v>57.756300000000003</v>
      </c>
      <c r="EY299">
        <v>-3.0128200000000001</v>
      </c>
      <c r="EZ299">
        <v>2</v>
      </c>
      <c r="FA299">
        <v>0.54378599999999999</v>
      </c>
      <c r="FB299">
        <v>0.40573799999999999</v>
      </c>
      <c r="FC299">
        <v>20.270800000000001</v>
      </c>
      <c r="FD299">
        <v>5.2190899999999996</v>
      </c>
      <c r="FE299">
        <v>12.006500000000001</v>
      </c>
      <c r="FF299">
        <v>4.9864499999999996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1.8622799999999999</v>
      </c>
      <c r="FN299">
        <v>1.8643099999999999</v>
      </c>
      <c r="FO299">
        <v>1.8603499999999999</v>
      </c>
      <c r="FP299">
        <v>1.86111</v>
      </c>
      <c r="FQ299">
        <v>1.8602000000000001</v>
      </c>
      <c r="FR299">
        <v>1.86188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-6.25</v>
      </c>
      <c r="GH299">
        <v>0.15240000000000001</v>
      </c>
      <c r="GI299">
        <v>-3.43048097447471</v>
      </c>
      <c r="GJ299">
        <v>-2.7043828418459848E-3</v>
      </c>
      <c r="GK299">
        <v>1.1637646390227569E-6</v>
      </c>
      <c r="GL299">
        <v>-2.7935288173591201E-10</v>
      </c>
      <c r="GM299">
        <v>0.15243500000000409</v>
      </c>
      <c r="GN299">
        <v>0</v>
      </c>
      <c r="GO299">
        <v>0</v>
      </c>
      <c r="GP299">
        <v>0</v>
      </c>
      <c r="GQ299">
        <v>5</v>
      </c>
      <c r="GR299">
        <v>2087</v>
      </c>
      <c r="GS299">
        <v>4</v>
      </c>
      <c r="GT299">
        <v>31</v>
      </c>
      <c r="GU299">
        <v>129.1</v>
      </c>
      <c r="GV299">
        <v>129.1</v>
      </c>
      <c r="GW299">
        <v>4.5751999999999997</v>
      </c>
      <c r="GX299">
        <v>2.49512</v>
      </c>
      <c r="GY299">
        <v>2.04834</v>
      </c>
      <c r="GZ299">
        <v>2.6171899999999999</v>
      </c>
      <c r="HA299">
        <v>2.1972700000000001</v>
      </c>
      <c r="HB299">
        <v>2.34985</v>
      </c>
      <c r="HC299">
        <v>40.527500000000003</v>
      </c>
      <c r="HD299">
        <v>13.186400000000001</v>
      </c>
      <c r="HE299">
        <v>18</v>
      </c>
      <c r="HF299">
        <v>656.12900000000002</v>
      </c>
      <c r="HG299">
        <v>747.06100000000004</v>
      </c>
      <c r="HH299">
        <v>30.999199999999998</v>
      </c>
      <c r="HI299">
        <v>34.157600000000002</v>
      </c>
      <c r="HJ299">
        <v>30</v>
      </c>
      <c r="HK299">
        <v>34.046999999999997</v>
      </c>
      <c r="HL299">
        <v>34.046199999999999</v>
      </c>
      <c r="HM299">
        <v>91.486800000000002</v>
      </c>
      <c r="HN299">
        <v>18.738800000000001</v>
      </c>
      <c r="HO299">
        <v>100</v>
      </c>
      <c r="HP299">
        <v>31</v>
      </c>
      <c r="HQ299">
        <v>1895.59</v>
      </c>
      <c r="HR299">
        <v>34.008699999999997</v>
      </c>
      <c r="HS299">
        <v>99.029899999999998</v>
      </c>
      <c r="HT299">
        <v>98.036100000000005</v>
      </c>
    </row>
    <row r="300" spans="1:228" x14ac:dyDescent="0.2">
      <c r="A300">
        <v>285</v>
      </c>
      <c r="B300">
        <v>1670962244.0999999</v>
      </c>
      <c r="C300">
        <v>1134.099999904633</v>
      </c>
      <c r="D300" t="s">
        <v>929</v>
      </c>
      <c r="E300" t="s">
        <v>930</v>
      </c>
      <c r="F300">
        <v>4</v>
      </c>
      <c r="G300">
        <v>1670962241.7874999</v>
      </c>
      <c r="H300">
        <f t="shared" si="136"/>
        <v>2.040794742898241E-3</v>
      </c>
      <c r="I300">
        <f t="shared" si="137"/>
        <v>2.0407947428982411</v>
      </c>
      <c r="J300">
        <f t="shared" si="138"/>
        <v>28.189668471182575</v>
      </c>
      <c r="K300">
        <f t="shared" si="139"/>
        <v>1864.5237500000001</v>
      </c>
      <c r="L300">
        <f t="shared" si="140"/>
        <v>1477.9915887541092</v>
      </c>
      <c r="M300">
        <f t="shared" si="141"/>
        <v>149.42104752202226</v>
      </c>
      <c r="N300">
        <f t="shared" si="142"/>
        <v>188.49842852592801</v>
      </c>
      <c r="O300">
        <f t="shared" si="143"/>
        <v>0.1330509039214155</v>
      </c>
      <c r="P300">
        <f t="shared" si="144"/>
        <v>3.6822386961367157</v>
      </c>
      <c r="Q300">
        <f t="shared" si="145"/>
        <v>0.13043666006880142</v>
      </c>
      <c r="R300">
        <f t="shared" si="146"/>
        <v>8.1753513692158691E-2</v>
      </c>
      <c r="S300">
        <f t="shared" si="147"/>
        <v>226.11227998658723</v>
      </c>
      <c r="T300">
        <f t="shared" si="148"/>
        <v>33.606604879371609</v>
      </c>
      <c r="U300">
        <f t="shared" si="149"/>
        <v>32.924424999999999</v>
      </c>
      <c r="V300">
        <f t="shared" si="150"/>
        <v>5.030693217146827</v>
      </c>
      <c r="W300">
        <f t="shared" si="151"/>
        <v>69.743028600025525</v>
      </c>
      <c r="X300">
        <f t="shared" si="152"/>
        <v>3.5157959069372531</v>
      </c>
      <c r="Y300">
        <f t="shared" si="153"/>
        <v>5.0410714554715597</v>
      </c>
      <c r="Z300">
        <f t="shared" si="154"/>
        <v>1.514897310209574</v>
      </c>
      <c r="AA300">
        <f t="shared" si="155"/>
        <v>-89.999048161812425</v>
      </c>
      <c r="AB300">
        <f t="shared" si="156"/>
        <v>7.2781241079384209</v>
      </c>
      <c r="AC300">
        <f t="shared" si="157"/>
        <v>0.45241735206886546</v>
      </c>
      <c r="AD300">
        <f t="shared" si="158"/>
        <v>143.84377328478209</v>
      </c>
      <c r="AE300">
        <f t="shared" si="159"/>
        <v>51.37913184748929</v>
      </c>
      <c r="AF300">
        <f t="shared" si="160"/>
        <v>2.0375439854335258</v>
      </c>
      <c r="AG300">
        <f t="shared" si="161"/>
        <v>28.189668471182575</v>
      </c>
      <c r="AH300">
        <v>1953.623233347128</v>
      </c>
      <c r="AI300">
        <v>1934.808666666667</v>
      </c>
      <c r="AJ300">
        <v>1.7110102535723981</v>
      </c>
      <c r="AK300">
        <v>64.07577277955869</v>
      </c>
      <c r="AL300">
        <f t="shared" si="162"/>
        <v>2.0407947428982411</v>
      </c>
      <c r="AM300">
        <v>33.959186661615789</v>
      </c>
      <c r="AN300">
        <v>34.777406293706314</v>
      </c>
      <c r="AO300">
        <v>1.3917305483551461E-6</v>
      </c>
      <c r="AP300">
        <v>91.892419978846732</v>
      </c>
      <c r="AQ300">
        <v>33</v>
      </c>
      <c r="AR300">
        <v>5</v>
      </c>
      <c r="AS300">
        <f t="shared" si="163"/>
        <v>1</v>
      </c>
      <c r="AT300">
        <f t="shared" si="164"/>
        <v>0</v>
      </c>
      <c r="AU300">
        <f t="shared" si="165"/>
        <v>47374.399529866438</v>
      </c>
      <c r="AV300">
        <f t="shared" si="166"/>
        <v>1199.9712500000001</v>
      </c>
      <c r="AW300">
        <f t="shared" si="167"/>
        <v>1025.9016885940866</v>
      </c>
      <c r="AX300">
        <f t="shared" si="168"/>
        <v>0.85493855673132724</v>
      </c>
      <c r="AY300">
        <f t="shared" si="169"/>
        <v>0.18843141449146153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1670962241.7874999</v>
      </c>
      <c r="BF300">
        <v>1864.5237500000001</v>
      </c>
      <c r="BG300">
        <v>1887.4437499999999</v>
      </c>
      <c r="BH300">
        <v>34.776337499999997</v>
      </c>
      <c r="BI300">
        <v>33.959412499999999</v>
      </c>
      <c r="BJ300">
        <v>1870.77</v>
      </c>
      <c r="BK300">
        <v>34.623912500000003</v>
      </c>
      <c r="BL300">
        <v>650.00474999999994</v>
      </c>
      <c r="BM300">
        <v>100.9975</v>
      </c>
      <c r="BN300">
        <v>9.9859862500000007E-2</v>
      </c>
      <c r="BO300">
        <v>32.961087499999998</v>
      </c>
      <c r="BP300">
        <v>32.924424999999999</v>
      </c>
      <c r="BQ300">
        <v>999.9</v>
      </c>
      <c r="BR300">
        <v>0</v>
      </c>
      <c r="BS300">
        <v>0</v>
      </c>
      <c r="BT300">
        <v>9020.7024999999994</v>
      </c>
      <c r="BU300">
        <v>0</v>
      </c>
      <c r="BV300">
        <v>1046.4962499999999</v>
      </c>
      <c r="BW300">
        <v>-22.918812500000001</v>
      </c>
      <c r="BX300">
        <v>1931.7025000000001</v>
      </c>
      <c r="BY300">
        <v>1953.79125</v>
      </c>
      <c r="BZ300">
        <v>0.81692362499999993</v>
      </c>
      <c r="CA300">
        <v>1887.4437499999999</v>
      </c>
      <c r="CB300">
        <v>33.959412499999999</v>
      </c>
      <c r="CC300">
        <v>3.5123199999999999</v>
      </c>
      <c r="CD300">
        <v>3.4298137500000001</v>
      </c>
      <c r="CE300">
        <v>26.679437499999999</v>
      </c>
      <c r="CF300">
        <v>26.276262500000001</v>
      </c>
      <c r="CG300">
        <v>1199.9712500000001</v>
      </c>
      <c r="CH300">
        <v>0.49996574999999999</v>
      </c>
      <c r="CI300">
        <v>0.50003425000000001</v>
      </c>
      <c r="CJ300">
        <v>0</v>
      </c>
      <c r="CK300">
        <v>1687.63375</v>
      </c>
      <c r="CL300">
        <v>4.9990899999999998</v>
      </c>
      <c r="CM300">
        <v>19231.8125</v>
      </c>
      <c r="CN300">
        <v>9557.5112499999996</v>
      </c>
      <c r="CO300">
        <v>43.921499999999988</v>
      </c>
      <c r="CP300">
        <v>45.936999999999998</v>
      </c>
      <c r="CQ300">
        <v>44.757750000000001</v>
      </c>
      <c r="CR300">
        <v>45</v>
      </c>
      <c r="CS300">
        <v>45.125</v>
      </c>
      <c r="CT300">
        <v>597.44374999999991</v>
      </c>
      <c r="CU300">
        <v>597.52750000000003</v>
      </c>
      <c r="CV300">
        <v>0</v>
      </c>
      <c r="CW300">
        <v>1670962276.5999999</v>
      </c>
      <c r="CX300">
        <v>0</v>
      </c>
      <c r="CY300">
        <v>1670954496.5999999</v>
      </c>
      <c r="CZ300" t="s">
        <v>356</v>
      </c>
      <c r="DA300">
        <v>1670954495.5999999</v>
      </c>
      <c r="DB300">
        <v>1670954496.5999999</v>
      </c>
      <c r="DC300">
        <v>16</v>
      </c>
      <c r="DD300">
        <v>-7.6999999999999999E-2</v>
      </c>
      <c r="DE300">
        <v>-1.0999999999999999E-2</v>
      </c>
      <c r="DF300">
        <v>-4.38</v>
      </c>
      <c r="DG300">
        <v>0.152</v>
      </c>
      <c r="DH300">
        <v>415</v>
      </c>
      <c r="DI300">
        <v>32</v>
      </c>
      <c r="DJ300">
        <v>0.4</v>
      </c>
      <c r="DK300">
        <v>0.41</v>
      </c>
      <c r="DL300">
        <v>-22.766012499999999</v>
      </c>
      <c r="DM300">
        <v>-0.81225703564724072</v>
      </c>
      <c r="DN300">
        <v>0.1035651997234109</v>
      </c>
      <c r="DO300">
        <v>0</v>
      </c>
      <c r="DP300">
        <v>0.80754444999999997</v>
      </c>
      <c r="DQ300">
        <v>7.4870769230767104E-2</v>
      </c>
      <c r="DR300">
        <v>7.5177069939909146E-3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368</v>
      </c>
      <c r="EA300">
        <v>3.2958500000000002</v>
      </c>
      <c r="EB300">
        <v>2.62521</v>
      </c>
      <c r="EC300">
        <v>0.27215200000000001</v>
      </c>
      <c r="ED300">
        <v>0.27188699999999999</v>
      </c>
      <c r="EE300">
        <v>0.141038</v>
      </c>
      <c r="EF300">
        <v>0.13728000000000001</v>
      </c>
      <c r="EG300">
        <v>21968.9</v>
      </c>
      <c r="EH300">
        <v>22356.799999999999</v>
      </c>
      <c r="EI300">
        <v>28104.3</v>
      </c>
      <c r="EJ300">
        <v>29579.4</v>
      </c>
      <c r="EK300">
        <v>33225.4</v>
      </c>
      <c r="EL300">
        <v>35433.1</v>
      </c>
      <c r="EM300">
        <v>39667.599999999999</v>
      </c>
      <c r="EN300">
        <v>42274.7</v>
      </c>
      <c r="EO300">
        <v>2.1519300000000001</v>
      </c>
      <c r="EP300">
        <v>2.1715800000000001</v>
      </c>
      <c r="EQ300">
        <v>0.124641</v>
      </c>
      <c r="ER300">
        <v>0</v>
      </c>
      <c r="ES300">
        <v>30.9129</v>
      </c>
      <c r="ET300">
        <v>999.9</v>
      </c>
      <c r="EU300">
        <v>70.599999999999994</v>
      </c>
      <c r="EV300">
        <v>35.1</v>
      </c>
      <c r="EW300">
        <v>39.697499999999998</v>
      </c>
      <c r="EX300">
        <v>57.546300000000002</v>
      </c>
      <c r="EY300">
        <v>-3.1290100000000001</v>
      </c>
      <c r="EZ300">
        <v>2</v>
      </c>
      <c r="FA300">
        <v>0.54388199999999998</v>
      </c>
      <c r="FB300">
        <v>0.40445300000000001</v>
      </c>
      <c r="FC300">
        <v>20.270800000000001</v>
      </c>
      <c r="FD300">
        <v>5.2183400000000004</v>
      </c>
      <c r="FE300">
        <v>12.007</v>
      </c>
      <c r="FF300">
        <v>4.9851000000000001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1.86585</v>
      </c>
      <c r="FM300">
        <v>1.86229</v>
      </c>
      <c r="FN300">
        <v>1.8643099999999999</v>
      </c>
      <c r="FO300">
        <v>1.8603499999999999</v>
      </c>
      <c r="FP300">
        <v>1.86111</v>
      </c>
      <c r="FQ300">
        <v>1.8602000000000001</v>
      </c>
      <c r="FR300">
        <v>1.86188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-6.25</v>
      </c>
      <c r="GH300">
        <v>0.15240000000000001</v>
      </c>
      <c r="GI300">
        <v>-3.43048097447471</v>
      </c>
      <c r="GJ300">
        <v>-2.7043828418459848E-3</v>
      </c>
      <c r="GK300">
        <v>1.1637646390227569E-6</v>
      </c>
      <c r="GL300">
        <v>-2.7935288173591201E-10</v>
      </c>
      <c r="GM300">
        <v>0.15243500000000409</v>
      </c>
      <c r="GN300">
        <v>0</v>
      </c>
      <c r="GO300">
        <v>0</v>
      </c>
      <c r="GP300">
        <v>0</v>
      </c>
      <c r="GQ300">
        <v>5</v>
      </c>
      <c r="GR300">
        <v>2087</v>
      </c>
      <c r="GS300">
        <v>4</v>
      </c>
      <c r="GT300">
        <v>31</v>
      </c>
      <c r="GU300">
        <v>129.1</v>
      </c>
      <c r="GV300">
        <v>129.1</v>
      </c>
      <c r="GW300">
        <v>4.5873999999999997</v>
      </c>
      <c r="GX300">
        <v>2.4890099999999999</v>
      </c>
      <c r="GY300">
        <v>2.04834</v>
      </c>
      <c r="GZ300">
        <v>2.6171899999999999</v>
      </c>
      <c r="HA300">
        <v>2.1972700000000001</v>
      </c>
      <c r="HB300">
        <v>2.32056</v>
      </c>
      <c r="HC300">
        <v>40.502000000000002</v>
      </c>
      <c r="HD300">
        <v>13.1776</v>
      </c>
      <c r="HE300">
        <v>18</v>
      </c>
      <c r="HF300">
        <v>656.02700000000004</v>
      </c>
      <c r="HG300">
        <v>747.19200000000001</v>
      </c>
      <c r="HH300">
        <v>30.999500000000001</v>
      </c>
      <c r="HI300">
        <v>34.157699999999998</v>
      </c>
      <c r="HJ300">
        <v>30.0001</v>
      </c>
      <c r="HK300">
        <v>34.048699999999997</v>
      </c>
      <c r="HL300">
        <v>34.046900000000001</v>
      </c>
      <c r="HM300">
        <v>91.732100000000003</v>
      </c>
      <c r="HN300">
        <v>18.738800000000001</v>
      </c>
      <c r="HO300">
        <v>100</v>
      </c>
      <c r="HP300">
        <v>31</v>
      </c>
      <c r="HQ300">
        <v>1902.26</v>
      </c>
      <c r="HR300">
        <v>34.008699999999997</v>
      </c>
      <c r="HS300">
        <v>99.027500000000003</v>
      </c>
      <c r="HT300">
        <v>98.035700000000006</v>
      </c>
    </row>
    <row r="301" spans="1:228" x14ac:dyDescent="0.2">
      <c r="A301">
        <v>286</v>
      </c>
      <c r="B301">
        <v>1670962248.0999999</v>
      </c>
      <c r="C301">
        <v>1138.099999904633</v>
      </c>
      <c r="D301" t="s">
        <v>931</v>
      </c>
      <c r="E301" t="s">
        <v>932</v>
      </c>
      <c r="F301">
        <v>4</v>
      </c>
      <c r="G301">
        <v>1670962246.0999999</v>
      </c>
      <c r="H301">
        <f t="shared" si="136"/>
        <v>2.0592153982845612E-3</v>
      </c>
      <c r="I301">
        <f t="shared" si="137"/>
        <v>2.0592153982845613</v>
      </c>
      <c r="J301">
        <f t="shared" si="138"/>
        <v>27.489257930979612</v>
      </c>
      <c r="K301">
        <f t="shared" si="139"/>
        <v>1871.6914285714281</v>
      </c>
      <c r="L301">
        <f t="shared" si="140"/>
        <v>1495.3293951305563</v>
      </c>
      <c r="M301">
        <f t="shared" si="141"/>
        <v>151.17553642366559</v>
      </c>
      <c r="N301">
        <f t="shared" si="142"/>
        <v>189.22516781605708</v>
      </c>
      <c r="O301">
        <f t="shared" si="143"/>
        <v>0.13388329947655009</v>
      </c>
      <c r="P301">
        <f t="shared" si="144"/>
        <v>3.6669863264256808</v>
      </c>
      <c r="Q301">
        <f t="shared" si="145"/>
        <v>0.13122582022781973</v>
      </c>
      <c r="R301">
        <f t="shared" si="146"/>
        <v>8.2250508137662409E-2</v>
      </c>
      <c r="S301">
        <f t="shared" si="147"/>
        <v>226.12113737858274</v>
      </c>
      <c r="T301">
        <f t="shared" si="148"/>
        <v>33.625868572740039</v>
      </c>
      <c r="U301">
        <f t="shared" si="149"/>
        <v>32.942399999999999</v>
      </c>
      <c r="V301">
        <f t="shared" si="150"/>
        <v>5.0357791654840902</v>
      </c>
      <c r="W301">
        <f t="shared" si="151"/>
        <v>69.674970367009877</v>
      </c>
      <c r="X301">
        <f t="shared" si="152"/>
        <v>3.516427724967</v>
      </c>
      <c r="Y301">
        <f t="shared" si="153"/>
        <v>5.0469023617008659</v>
      </c>
      <c r="Z301">
        <f t="shared" si="154"/>
        <v>1.5193514405170903</v>
      </c>
      <c r="AA301">
        <f t="shared" si="155"/>
        <v>-90.811399064349146</v>
      </c>
      <c r="AB301">
        <f t="shared" si="156"/>
        <v>7.7609238521385233</v>
      </c>
      <c r="AC301">
        <f t="shared" si="157"/>
        <v>0.48452694815850295</v>
      </c>
      <c r="AD301">
        <f t="shared" si="158"/>
        <v>143.55518911453063</v>
      </c>
      <c r="AE301">
        <f t="shared" si="159"/>
        <v>51.297550098184118</v>
      </c>
      <c r="AF301">
        <f t="shared" si="160"/>
        <v>2.0509998216426077</v>
      </c>
      <c r="AG301">
        <f t="shared" si="161"/>
        <v>27.489257930979612</v>
      </c>
      <c r="AH301">
        <v>1960.464647515257</v>
      </c>
      <c r="AI301">
        <v>1941.777818181818</v>
      </c>
      <c r="AJ301">
        <v>1.755697925692365</v>
      </c>
      <c r="AK301">
        <v>64.07577277955869</v>
      </c>
      <c r="AL301">
        <f t="shared" si="162"/>
        <v>2.0592153982845613</v>
      </c>
      <c r="AM301">
        <v>33.959060428507321</v>
      </c>
      <c r="AN301">
        <v>34.784474125874141</v>
      </c>
      <c r="AO301">
        <v>2.6652871099414869E-5</v>
      </c>
      <c r="AP301">
        <v>91.892419978846732</v>
      </c>
      <c r="AQ301">
        <v>33</v>
      </c>
      <c r="AR301">
        <v>5</v>
      </c>
      <c r="AS301">
        <f t="shared" si="163"/>
        <v>1</v>
      </c>
      <c r="AT301">
        <f t="shared" si="164"/>
        <v>0</v>
      </c>
      <c r="AU301">
        <f t="shared" si="165"/>
        <v>47098.673887656834</v>
      </c>
      <c r="AV301">
        <f t="shared" si="166"/>
        <v>1200.024285714286</v>
      </c>
      <c r="AW301">
        <f t="shared" si="167"/>
        <v>1025.9464421650689</v>
      </c>
      <c r="AX301">
        <f t="shared" si="168"/>
        <v>0.85493806615288515</v>
      </c>
      <c r="AY301">
        <f t="shared" si="169"/>
        <v>0.18843046767506835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1670962246.0999999</v>
      </c>
      <c r="BF301">
        <v>1871.6914285714281</v>
      </c>
      <c r="BG301">
        <v>1894.5928571428569</v>
      </c>
      <c r="BH301">
        <v>34.782200000000003</v>
      </c>
      <c r="BI301">
        <v>33.95992857142857</v>
      </c>
      <c r="BJ301">
        <v>1877.9457142857141</v>
      </c>
      <c r="BK301">
        <v>34.629771428571431</v>
      </c>
      <c r="BL301">
        <v>650.03914285714291</v>
      </c>
      <c r="BM301">
        <v>100.9982857142857</v>
      </c>
      <c r="BN301">
        <v>0.1001992857142857</v>
      </c>
      <c r="BO301">
        <v>32.981657142857152</v>
      </c>
      <c r="BP301">
        <v>32.942399999999999</v>
      </c>
      <c r="BQ301">
        <v>999.89999999999986</v>
      </c>
      <c r="BR301">
        <v>0</v>
      </c>
      <c r="BS301">
        <v>0</v>
      </c>
      <c r="BT301">
        <v>8967.9442857142858</v>
      </c>
      <c r="BU301">
        <v>0</v>
      </c>
      <c r="BV301">
        <v>1048.474285714286</v>
      </c>
      <c r="BW301">
        <v>-22.902942857142861</v>
      </c>
      <c r="BX301">
        <v>1939.14</v>
      </c>
      <c r="BY301">
        <v>1961.197142857143</v>
      </c>
      <c r="BZ301">
        <v>0.82228671428571432</v>
      </c>
      <c r="CA301">
        <v>1894.5928571428569</v>
      </c>
      <c r="CB301">
        <v>33.95992857142857</v>
      </c>
      <c r="CC301">
        <v>3.512947142857143</v>
      </c>
      <c r="CD301">
        <v>3.429894285714286</v>
      </c>
      <c r="CE301">
        <v>26.68242857142857</v>
      </c>
      <c r="CF301">
        <v>26.276671428571429</v>
      </c>
      <c r="CG301">
        <v>1200.024285714286</v>
      </c>
      <c r="CH301">
        <v>0.4999811428571429</v>
      </c>
      <c r="CI301">
        <v>0.50001885714285721</v>
      </c>
      <c r="CJ301">
        <v>0</v>
      </c>
      <c r="CK301">
        <v>1687.747142857143</v>
      </c>
      <c r="CL301">
        <v>4.9990899999999998</v>
      </c>
      <c r="CM301">
        <v>19231.071428571431</v>
      </c>
      <c r="CN301">
        <v>9557.9871428571441</v>
      </c>
      <c r="CO301">
        <v>43.901571428571437</v>
      </c>
      <c r="CP301">
        <v>45.982000000000014</v>
      </c>
      <c r="CQ301">
        <v>44.785428571428568</v>
      </c>
      <c r="CR301">
        <v>45</v>
      </c>
      <c r="CS301">
        <v>45.125</v>
      </c>
      <c r="CT301">
        <v>597.49</v>
      </c>
      <c r="CU301">
        <v>597.53428571428583</v>
      </c>
      <c r="CV301">
        <v>0</v>
      </c>
      <c r="CW301">
        <v>1670962280.2</v>
      </c>
      <c r="CX301">
        <v>0</v>
      </c>
      <c r="CY301">
        <v>1670954496.5999999</v>
      </c>
      <c r="CZ301" t="s">
        <v>356</v>
      </c>
      <c r="DA301">
        <v>1670954495.5999999</v>
      </c>
      <c r="DB301">
        <v>1670954496.5999999</v>
      </c>
      <c r="DC301">
        <v>16</v>
      </c>
      <c r="DD301">
        <v>-7.6999999999999999E-2</v>
      </c>
      <c r="DE301">
        <v>-1.0999999999999999E-2</v>
      </c>
      <c r="DF301">
        <v>-4.38</v>
      </c>
      <c r="DG301">
        <v>0.152</v>
      </c>
      <c r="DH301">
        <v>415</v>
      </c>
      <c r="DI301">
        <v>32</v>
      </c>
      <c r="DJ301">
        <v>0.4</v>
      </c>
      <c r="DK301">
        <v>0.41</v>
      </c>
      <c r="DL301">
        <v>-22.803270000000001</v>
      </c>
      <c r="DM301">
        <v>-1.1382281425890031</v>
      </c>
      <c r="DN301">
        <v>0.11888735466818991</v>
      </c>
      <c r="DO301">
        <v>0</v>
      </c>
      <c r="DP301">
        <v>0.8120537000000001</v>
      </c>
      <c r="DQ301">
        <v>7.790868292682733E-2</v>
      </c>
      <c r="DR301">
        <v>7.7295281557155917E-3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368</v>
      </c>
      <c r="EA301">
        <v>3.29576</v>
      </c>
      <c r="EB301">
        <v>2.6252499999999999</v>
      </c>
      <c r="EC301">
        <v>0.27271200000000001</v>
      </c>
      <c r="ED301">
        <v>0.27243000000000001</v>
      </c>
      <c r="EE301">
        <v>0.14105599999999999</v>
      </c>
      <c r="EF301">
        <v>0.13728799999999999</v>
      </c>
      <c r="EG301">
        <v>21952.1</v>
      </c>
      <c r="EH301">
        <v>22339.8</v>
      </c>
      <c r="EI301">
        <v>28104.5</v>
      </c>
      <c r="EJ301">
        <v>29579.1</v>
      </c>
      <c r="EK301">
        <v>33224.400000000001</v>
      </c>
      <c r="EL301">
        <v>35432.800000000003</v>
      </c>
      <c r="EM301">
        <v>39667.199999999997</v>
      </c>
      <c r="EN301">
        <v>42274.7</v>
      </c>
      <c r="EO301">
        <v>2.1524000000000001</v>
      </c>
      <c r="EP301">
        <v>2.1716500000000001</v>
      </c>
      <c r="EQ301">
        <v>0.12508</v>
      </c>
      <c r="ER301">
        <v>0</v>
      </c>
      <c r="ES301">
        <v>30.920300000000001</v>
      </c>
      <c r="ET301">
        <v>999.9</v>
      </c>
      <c r="EU301">
        <v>70.599999999999994</v>
      </c>
      <c r="EV301">
        <v>35.1</v>
      </c>
      <c r="EW301">
        <v>39.707099999999997</v>
      </c>
      <c r="EX301">
        <v>58.176299999999998</v>
      </c>
      <c r="EY301">
        <v>-3.1931099999999999</v>
      </c>
      <c r="EZ301">
        <v>2</v>
      </c>
      <c r="FA301">
        <v>0.54381400000000002</v>
      </c>
      <c r="FB301">
        <v>0.406721</v>
      </c>
      <c r="FC301">
        <v>20.270900000000001</v>
      </c>
      <c r="FD301">
        <v>5.2193899999999998</v>
      </c>
      <c r="FE301">
        <v>12.007099999999999</v>
      </c>
      <c r="FF301">
        <v>4.9863999999999997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1.86229</v>
      </c>
      <c r="FN301">
        <v>1.8643099999999999</v>
      </c>
      <c r="FO301">
        <v>1.8603499999999999</v>
      </c>
      <c r="FP301">
        <v>1.8611</v>
      </c>
      <c r="FQ301">
        <v>1.8602000000000001</v>
      </c>
      <c r="FR301">
        <v>1.86188</v>
      </c>
      <c r="FS301">
        <v>1.8585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-6.26</v>
      </c>
      <c r="GH301">
        <v>0.1525</v>
      </c>
      <c r="GI301">
        <v>-3.43048097447471</v>
      </c>
      <c r="GJ301">
        <v>-2.7043828418459848E-3</v>
      </c>
      <c r="GK301">
        <v>1.1637646390227569E-6</v>
      </c>
      <c r="GL301">
        <v>-2.7935288173591201E-10</v>
      </c>
      <c r="GM301">
        <v>0.15243500000000409</v>
      </c>
      <c r="GN301">
        <v>0</v>
      </c>
      <c r="GO301">
        <v>0</v>
      </c>
      <c r="GP301">
        <v>0</v>
      </c>
      <c r="GQ301">
        <v>5</v>
      </c>
      <c r="GR301">
        <v>2087</v>
      </c>
      <c r="GS301">
        <v>4</v>
      </c>
      <c r="GT301">
        <v>31</v>
      </c>
      <c r="GU301">
        <v>129.19999999999999</v>
      </c>
      <c r="GV301">
        <v>129.19999999999999</v>
      </c>
      <c r="GW301">
        <v>4.5996100000000002</v>
      </c>
      <c r="GX301">
        <v>2.4841299999999999</v>
      </c>
      <c r="GY301">
        <v>2.04834</v>
      </c>
      <c r="GZ301">
        <v>2.6184099999999999</v>
      </c>
      <c r="HA301">
        <v>2.1972700000000001</v>
      </c>
      <c r="HB301">
        <v>2.3034699999999999</v>
      </c>
      <c r="HC301">
        <v>40.502000000000002</v>
      </c>
      <c r="HD301">
        <v>13.168900000000001</v>
      </c>
      <c r="HE301">
        <v>18</v>
      </c>
      <c r="HF301">
        <v>656.41899999999998</v>
      </c>
      <c r="HG301">
        <v>747.26499999999999</v>
      </c>
      <c r="HH301">
        <v>31.0002</v>
      </c>
      <c r="HI301">
        <v>34.160699999999999</v>
      </c>
      <c r="HJ301">
        <v>30.0001</v>
      </c>
      <c r="HK301">
        <v>34.049999999999997</v>
      </c>
      <c r="HL301">
        <v>34.046900000000001</v>
      </c>
      <c r="HM301">
        <v>91.980500000000006</v>
      </c>
      <c r="HN301">
        <v>18.738800000000001</v>
      </c>
      <c r="HO301">
        <v>100</v>
      </c>
      <c r="HP301">
        <v>31</v>
      </c>
      <c r="HQ301">
        <v>1908.94</v>
      </c>
      <c r="HR301">
        <v>34.008699999999997</v>
      </c>
      <c r="HS301">
        <v>99.027199999999993</v>
      </c>
      <c r="HT301">
        <v>98.035300000000007</v>
      </c>
    </row>
    <row r="302" spans="1:228" x14ac:dyDescent="0.2">
      <c r="A302">
        <v>287</v>
      </c>
      <c r="B302">
        <v>1670962252.0999999</v>
      </c>
      <c r="C302">
        <v>1142.099999904633</v>
      </c>
      <c r="D302" t="s">
        <v>933</v>
      </c>
      <c r="E302" t="s">
        <v>934</v>
      </c>
      <c r="F302">
        <v>4</v>
      </c>
      <c r="G302">
        <v>1670962249.7874999</v>
      </c>
      <c r="H302">
        <f t="shared" si="136"/>
        <v>2.0780689583649852E-3</v>
      </c>
      <c r="I302">
        <f t="shared" si="137"/>
        <v>2.0780689583649852</v>
      </c>
      <c r="J302">
        <f t="shared" si="138"/>
        <v>27.580576383805948</v>
      </c>
      <c r="K302">
        <f t="shared" si="139"/>
        <v>1877.89375</v>
      </c>
      <c r="L302">
        <f t="shared" si="140"/>
        <v>1502.4238801938068</v>
      </c>
      <c r="M302">
        <f t="shared" si="141"/>
        <v>151.89247627845785</v>
      </c>
      <c r="N302">
        <f t="shared" si="142"/>
        <v>189.85183584711436</v>
      </c>
      <c r="O302">
        <f t="shared" si="143"/>
        <v>0.13480743831803818</v>
      </c>
      <c r="P302">
        <f t="shared" si="144"/>
        <v>3.6720850268589844</v>
      </c>
      <c r="Q302">
        <f t="shared" si="145"/>
        <v>0.13211720338777758</v>
      </c>
      <c r="R302">
        <f t="shared" si="146"/>
        <v>8.2810487478569186E-2</v>
      </c>
      <c r="S302">
        <f t="shared" si="147"/>
        <v>226.12738348607331</v>
      </c>
      <c r="T302">
        <f t="shared" si="148"/>
        <v>33.63507816571137</v>
      </c>
      <c r="U302">
        <f t="shared" si="149"/>
        <v>32.957675000000002</v>
      </c>
      <c r="V302">
        <f t="shared" si="150"/>
        <v>5.0401046762902437</v>
      </c>
      <c r="W302">
        <f t="shared" si="151"/>
        <v>69.636155017600984</v>
      </c>
      <c r="X302">
        <f t="shared" si="152"/>
        <v>3.5172307872243715</v>
      </c>
      <c r="Y302">
        <f t="shared" si="153"/>
        <v>5.050868742444738</v>
      </c>
      <c r="Z302">
        <f t="shared" si="154"/>
        <v>1.5228738890658722</v>
      </c>
      <c r="AA302">
        <f t="shared" si="155"/>
        <v>-91.642841063895844</v>
      </c>
      <c r="AB302">
        <f t="shared" si="156"/>
        <v>7.5154151684858226</v>
      </c>
      <c r="AC302">
        <f t="shared" si="157"/>
        <v>0.46861516698058181</v>
      </c>
      <c r="AD302">
        <f t="shared" si="158"/>
        <v>142.46857275764387</v>
      </c>
      <c r="AE302">
        <f t="shared" si="159"/>
        <v>51.011927204456846</v>
      </c>
      <c r="AF302">
        <f t="shared" si="160"/>
        <v>2.0612604690893424</v>
      </c>
      <c r="AG302">
        <f t="shared" si="161"/>
        <v>27.580576383805948</v>
      </c>
      <c r="AH302">
        <v>1967.363019085446</v>
      </c>
      <c r="AI302">
        <v>1948.7249090909081</v>
      </c>
      <c r="AJ302">
        <v>1.73271457791747</v>
      </c>
      <c r="AK302">
        <v>64.07577277955869</v>
      </c>
      <c r="AL302">
        <f t="shared" si="162"/>
        <v>2.0780689583649852</v>
      </c>
      <c r="AM302">
        <v>33.961968970636207</v>
      </c>
      <c r="AN302">
        <v>34.795027972028002</v>
      </c>
      <c r="AO302">
        <v>2.697093306806526E-5</v>
      </c>
      <c r="AP302">
        <v>91.892419978846732</v>
      </c>
      <c r="AQ302">
        <v>33</v>
      </c>
      <c r="AR302">
        <v>5</v>
      </c>
      <c r="AS302">
        <f t="shared" si="163"/>
        <v>1</v>
      </c>
      <c r="AT302">
        <f t="shared" si="164"/>
        <v>0</v>
      </c>
      <c r="AU302">
        <f t="shared" si="165"/>
        <v>47187.607099540299</v>
      </c>
      <c r="AV302">
        <f t="shared" si="166"/>
        <v>1200.0550000000001</v>
      </c>
      <c r="AW302">
        <f t="shared" si="167"/>
        <v>1025.9729385938203</v>
      </c>
      <c r="AX302">
        <f t="shared" si="168"/>
        <v>0.85493826415774299</v>
      </c>
      <c r="AY302">
        <f t="shared" si="169"/>
        <v>0.18843084982444414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1670962249.7874999</v>
      </c>
      <c r="BF302">
        <v>1877.89375</v>
      </c>
      <c r="BG302">
        <v>1900.6925000000001</v>
      </c>
      <c r="BH302">
        <v>34.790212500000003</v>
      </c>
      <c r="BI302">
        <v>33.963737499999993</v>
      </c>
      <c r="BJ302">
        <v>1884.16</v>
      </c>
      <c r="BK302">
        <v>34.637749999999997</v>
      </c>
      <c r="BL302">
        <v>649.96300000000008</v>
      </c>
      <c r="BM302">
        <v>100.99825</v>
      </c>
      <c r="BN302">
        <v>0.1000341</v>
      </c>
      <c r="BO302">
        <v>32.995637500000001</v>
      </c>
      <c r="BP302">
        <v>32.957675000000002</v>
      </c>
      <c r="BQ302">
        <v>999.9</v>
      </c>
      <c r="BR302">
        <v>0</v>
      </c>
      <c r="BS302">
        <v>0</v>
      </c>
      <c r="BT302">
        <v>8985.5475000000006</v>
      </c>
      <c r="BU302">
        <v>0</v>
      </c>
      <c r="BV302">
        <v>1049.80125</v>
      </c>
      <c r="BW302">
        <v>-22.796150000000001</v>
      </c>
      <c r="BX302">
        <v>1945.58375</v>
      </c>
      <c r="BY302">
        <v>1967.5162499999999</v>
      </c>
      <c r="BZ302">
        <v>0.82647562500000005</v>
      </c>
      <c r="CA302">
        <v>1900.6925000000001</v>
      </c>
      <c r="CB302">
        <v>33.963737499999993</v>
      </c>
      <c r="CC302">
        <v>3.5137425000000002</v>
      </c>
      <c r="CD302">
        <v>3.4302700000000002</v>
      </c>
      <c r="CE302">
        <v>26.686287499999999</v>
      </c>
      <c r="CF302">
        <v>26.278537499999999</v>
      </c>
      <c r="CG302">
        <v>1200.0550000000001</v>
      </c>
      <c r="CH302">
        <v>0.49997399999999997</v>
      </c>
      <c r="CI302">
        <v>0.50002600000000008</v>
      </c>
      <c r="CJ302">
        <v>0</v>
      </c>
      <c r="CK302">
        <v>1687.84375</v>
      </c>
      <c r="CL302">
        <v>4.9990899999999998</v>
      </c>
      <c r="CM302">
        <v>19229.974999999999</v>
      </c>
      <c r="CN302">
        <v>9558.1987499999996</v>
      </c>
      <c r="CO302">
        <v>43.890500000000003</v>
      </c>
      <c r="CP302">
        <v>45.944875000000003</v>
      </c>
      <c r="CQ302">
        <v>44.780999999999999</v>
      </c>
      <c r="CR302">
        <v>45</v>
      </c>
      <c r="CS302">
        <v>45.125</v>
      </c>
      <c r="CT302">
        <v>597.49749999999995</v>
      </c>
      <c r="CU302">
        <v>597.5575</v>
      </c>
      <c r="CV302">
        <v>0</v>
      </c>
      <c r="CW302">
        <v>1670962284.4000001</v>
      </c>
      <c r="CX302">
        <v>0</v>
      </c>
      <c r="CY302">
        <v>1670954496.5999999</v>
      </c>
      <c r="CZ302" t="s">
        <v>356</v>
      </c>
      <c r="DA302">
        <v>1670954495.5999999</v>
      </c>
      <c r="DB302">
        <v>1670954496.5999999</v>
      </c>
      <c r="DC302">
        <v>16</v>
      </c>
      <c r="DD302">
        <v>-7.6999999999999999E-2</v>
      </c>
      <c r="DE302">
        <v>-1.0999999999999999E-2</v>
      </c>
      <c r="DF302">
        <v>-4.38</v>
      </c>
      <c r="DG302">
        <v>0.152</v>
      </c>
      <c r="DH302">
        <v>415</v>
      </c>
      <c r="DI302">
        <v>32</v>
      </c>
      <c r="DJ302">
        <v>0.4</v>
      </c>
      <c r="DK302">
        <v>0.41</v>
      </c>
      <c r="DL302">
        <v>-22.841004999999999</v>
      </c>
      <c r="DM302">
        <v>-0.36425065666038609</v>
      </c>
      <c r="DN302">
        <v>8.0226815809927229E-2</v>
      </c>
      <c r="DO302">
        <v>0</v>
      </c>
      <c r="DP302">
        <v>0.81730930000000002</v>
      </c>
      <c r="DQ302">
        <v>6.3921681050656917E-2</v>
      </c>
      <c r="DR302">
        <v>6.2682480694369489E-3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368</v>
      </c>
      <c r="EA302">
        <v>3.2955899999999998</v>
      </c>
      <c r="EB302">
        <v>2.62521</v>
      </c>
      <c r="EC302">
        <v>0.27326499999999998</v>
      </c>
      <c r="ED302">
        <v>0.27296999999999999</v>
      </c>
      <c r="EE302">
        <v>0.14107800000000001</v>
      </c>
      <c r="EF302">
        <v>0.137298</v>
      </c>
      <c r="EG302">
        <v>21935.200000000001</v>
      </c>
      <c r="EH302">
        <v>22323.1</v>
      </c>
      <c r="EI302">
        <v>28104.400000000001</v>
      </c>
      <c r="EJ302">
        <v>29579.1</v>
      </c>
      <c r="EK302">
        <v>33223.699999999997</v>
      </c>
      <c r="EL302">
        <v>35432.400000000001</v>
      </c>
      <c r="EM302">
        <v>39667.300000000003</v>
      </c>
      <c r="EN302">
        <v>42274.7</v>
      </c>
      <c r="EO302">
        <v>2.15245</v>
      </c>
      <c r="EP302">
        <v>2.1717</v>
      </c>
      <c r="EQ302">
        <v>0.12561700000000001</v>
      </c>
      <c r="ER302">
        <v>0</v>
      </c>
      <c r="ES302">
        <v>30.9312</v>
      </c>
      <c r="ET302">
        <v>999.9</v>
      </c>
      <c r="EU302">
        <v>70.599999999999994</v>
      </c>
      <c r="EV302">
        <v>35.1</v>
      </c>
      <c r="EW302">
        <v>39.706899999999997</v>
      </c>
      <c r="EX302">
        <v>57.726300000000002</v>
      </c>
      <c r="EY302">
        <v>-3.0128200000000001</v>
      </c>
      <c r="EZ302">
        <v>2</v>
      </c>
      <c r="FA302">
        <v>0.54367100000000002</v>
      </c>
      <c r="FB302">
        <v>0.41145700000000002</v>
      </c>
      <c r="FC302">
        <v>20.270399999999999</v>
      </c>
      <c r="FD302">
        <v>5.2175900000000004</v>
      </c>
      <c r="FE302">
        <v>12.0082</v>
      </c>
      <c r="FF302">
        <v>4.9856499999999997</v>
      </c>
      <c r="FG302">
        <v>3.2843499999999999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1.86233</v>
      </c>
      <c r="FN302">
        <v>1.8643099999999999</v>
      </c>
      <c r="FO302">
        <v>1.8603499999999999</v>
      </c>
      <c r="FP302">
        <v>1.8611</v>
      </c>
      <c r="FQ302">
        <v>1.8602000000000001</v>
      </c>
      <c r="FR302">
        <v>1.86188</v>
      </c>
      <c r="FS302">
        <v>1.8585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-6.27</v>
      </c>
      <c r="GH302">
        <v>0.15240000000000001</v>
      </c>
      <c r="GI302">
        <v>-3.43048097447471</v>
      </c>
      <c r="GJ302">
        <v>-2.7043828418459848E-3</v>
      </c>
      <c r="GK302">
        <v>1.1637646390227569E-6</v>
      </c>
      <c r="GL302">
        <v>-2.7935288173591201E-10</v>
      </c>
      <c r="GM302">
        <v>0.15243500000000409</v>
      </c>
      <c r="GN302">
        <v>0</v>
      </c>
      <c r="GO302">
        <v>0</v>
      </c>
      <c r="GP302">
        <v>0</v>
      </c>
      <c r="GQ302">
        <v>5</v>
      </c>
      <c r="GR302">
        <v>2087</v>
      </c>
      <c r="GS302">
        <v>4</v>
      </c>
      <c r="GT302">
        <v>31</v>
      </c>
      <c r="GU302">
        <v>129.30000000000001</v>
      </c>
      <c r="GV302">
        <v>129.30000000000001</v>
      </c>
      <c r="GW302">
        <v>4.6118199999999998</v>
      </c>
      <c r="GX302">
        <v>2.4633799999999999</v>
      </c>
      <c r="GY302">
        <v>2.04834</v>
      </c>
      <c r="GZ302">
        <v>2.6171899999999999</v>
      </c>
      <c r="HA302">
        <v>2.1972700000000001</v>
      </c>
      <c r="HB302">
        <v>2.36084</v>
      </c>
      <c r="HC302">
        <v>40.527500000000003</v>
      </c>
      <c r="HD302">
        <v>13.1952</v>
      </c>
      <c r="HE302">
        <v>18</v>
      </c>
      <c r="HF302">
        <v>656.45899999999995</v>
      </c>
      <c r="HG302">
        <v>747.31299999999999</v>
      </c>
      <c r="HH302">
        <v>31.000800000000002</v>
      </c>
      <c r="HI302">
        <v>34.160699999999999</v>
      </c>
      <c r="HJ302">
        <v>30.0002</v>
      </c>
      <c r="HK302">
        <v>34.049999999999997</v>
      </c>
      <c r="HL302">
        <v>34.046900000000001</v>
      </c>
      <c r="HM302">
        <v>92.226900000000001</v>
      </c>
      <c r="HN302">
        <v>18.456199999999999</v>
      </c>
      <c r="HO302">
        <v>100</v>
      </c>
      <c r="HP302">
        <v>31</v>
      </c>
      <c r="HQ302">
        <v>1915.62</v>
      </c>
      <c r="HR302">
        <v>34.144300000000001</v>
      </c>
      <c r="HS302">
        <v>99.027199999999993</v>
      </c>
      <c r="HT302">
        <v>98.035200000000003</v>
      </c>
    </row>
    <row r="303" spans="1:228" x14ac:dyDescent="0.2">
      <c r="A303">
        <v>288</v>
      </c>
      <c r="B303">
        <v>1670962256.0999999</v>
      </c>
      <c r="C303">
        <v>1146.099999904633</v>
      </c>
      <c r="D303" t="s">
        <v>935</v>
      </c>
      <c r="E303" t="s">
        <v>936</v>
      </c>
      <c r="F303">
        <v>4</v>
      </c>
      <c r="G303">
        <v>1670962254.0999999</v>
      </c>
      <c r="H303">
        <f t="shared" si="136"/>
        <v>2.0953548206689388E-3</v>
      </c>
      <c r="I303">
        <f t="shared" si="137"/>
        <v>2.095354820668939</v>
      </c>
      <c r="J303">
        <f t="shared" si="138"/>
        <v>26.973521699254231</v>
      </c>
      <c r="K303">
        <f t="shared" si="139"/>
        <v>1885.168571428572</v>
      </c>
      <c r="L303">
        <f t="shared" si="140"/>
        <v>1518.4478612368739</v>
      </c>
      <c r="M303">
        <f t="shared" si="141"/>
        <v>153.50877029264007</v>
      </c>
      <c r="N303">
        <f t="shared" si="142"/>
        <v>190.58271053087478</v>
      </c>
      <c r="O303">
        <f t="shared" si="143"/>
        <v>0.1355656752587546</v>
      </c>
      <c r="P303">
        <f t="shared" si="144"/>
        <v>3.6947430013514015</v>
      </c>
      <c r="Q303">
        <f t="shared" si="145"/>
        <v>0.13286174467479764</v>
      </c>
      <c r="R303">
        <f t="shared" si="146"/>
        <v>8.3277035903527211E-2</v>
      </c>
      <c r="S303">
        <f t="shared" si="147"/>
        <v>226.12830823503953</v>
      </c>
      <c r="T303">
        <f t="shared" si="148"/>
        <v>33.64644214625617</v>
      </c>
      <c r="U303">
        <f t="shared" si="149"/>
        <v>32.974699999999999</v>
      </c>
      <c r="V303">
        <f t="shared" si="150"/>
        <v>5.0449295540147432</v>
      </c>
      <c r="W303">
        <f t="shared" si="151"/>
        <v>69.579895275605935</v>
      </c>
      <c r="X303">
        <f t="shared" si="152"/>
        <v>3.5180762081305268</v>
      </c>
      <c r="Y303">
        <f t="shared" si="153"/>
        <v>5.0561677251674908</v>
      </c>
      <c r="Z303">
        <f t="shared" si="154"/>
        <v>1.5268533458842164</v>
      </c>
      <c r="AA303">
        <f t="shared" si="155"/>
        <v>-92.40514759150021</v>
      </c>
      <c r="AB303">
        <f t="shared" si="156"/>
        <v>7.8879629936815752</v>
      </c>
      <c r="AC303">
        <f t="shared" si="157"/>
        <v>0.48891425543006672</v>
      </c>
      <c r="AD303">
        <f t="shared" si="158"/>
        <v>142.10003789265096</v>
      </c>
      <c r="AE303">
        <f t="shared" si="159"/>
        <v>50.962851981632376</v>
      </c>
      <c r="AF303">
        <f t="shared" si="160"/>
        <v>2.0422619992058944</v>
      </c>
      <c r="AG303">
        <f t="shared" si="161"/>
        <v>26.973521699254231</v>
      </c>
      <c r="AH303">
        <v>1974.2829694676941</v>
      </c>
      <c r="AI303">
        <v>1955.7819999999999</v>
      </c>
      <c r="AJ303">
        <v>1.765014685443465</v>
      </c>
      <c r="AK303">
        <v>64.07577277955869</v>
      </c>
      <c r="AL303">
        <f t="shared" si="162"/>
        <v>2.095354820668939</v>
      </c>
      <c r="AM303">
        <v>33.964167710680918</v>
      </c>
      <c r="AN303">
        <v>34.804148251748281</v>
      </c>
      <c r="AO303">
        <v>1.029883824492228E-5</v>
      </c>
      <c r="AP303">
        <v>91.892419978846732</v>
      </c>
      <c r="AQ303">
        <v>33</v>
      </c>
      <c r="AR303">
        <v>5</v>
      </c>
      <c r="AS303">
        <f t="shared" si="163"/>
        <v>1</v>
      </c>
      <c r="AT303">
        <f t="shared" si="164"/>
        <v>0</v>
      </c>
      <c r="AU303">
        <f t="shared" si="165"/>
        <v>47589.701957867845</v>
      </c>
      <c r="AV303">
        <f t="shared" si="166"/>
        <v>1200.0671428571429</v>
      </c>
      <c r="AW303">
        <f t="shared" si="167"/>
        <v>1025.9826135932847</v>
      </c>
      <c r="AX303">
        <f t="shared" si="168"/>
        <v>0.8549376755292255</v>
      </c>
      <c r="AY303">
        <f t="shared" si="169"/>
        <v>0.18842971377140524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1670962254.0999999</v>
      </c>
      <c r="BF303">
        <v>1885.168571428572</v>
      </c>
      <c r="BG303">
        <v>1907.935714285715</v>
      </c>
      <c r="BH303">
        <v>34.799414285714278</v>
      </c>
      <c r="BI303">
        <v>33.98065714285714</v>
      </c>
      <c r="BJ303">
        <v>1891.441428571429</v>
      </c>
      <c r="BK303">
        <v>34.646985714285712</v>
      </c>
      <c r="BL303">
        <v>650.03642857142847</v>
      </c>
      <c r="BM303">
        <v>100.9961428571429</v>
      </c>
      <c r="BN303">
        <v>9.9702585714285724E-2</v>
      </c>
      <c r="BO303">
        <v>33.014300000000013</v>
      </c>
      <c r="BP303">
        <v>32.974699999999999</v>
      </c>
      <c r="BQ303">
        <v>999.89999999999986</v>
      </c>
      <c r="BR303">
        <v>0</v>
      </c>
      <c r="BS303">
        <v>0</v>
      </c>
      <c r="BT303">
        <v>9064.1071428571431</v>
      </c>
      <c r="BU303">
        <v>0</v>
      </c>
      <c r="BV303">
        <v>1051.96</v>
      </c>
      <c r="BW303">
        <v>-22.766471428571428</v>
      </c>
      <c r="BX303">
        <v>1953.1371428571431</v>
      </c>
      <c r="BY303">
        <v>1975.0485714285719</v>
      </c>
      <c r="BZ303">
        <v>0.81874999999999998</v>
      </c>
      <c r="CA303">
        <v>1907.935714285715</v>
      </c>
      <c r="CB303">
        <v>33.98065714285714</v>
      </c>
      <c r="CC303">
        <v>3.5146114285714281</v>
      </c>
      <c r="CD303">
        <v>3.431921428571429</v>
      </c>
      <c r="CE303">
        <v>26.6905</v>
      </c>
      <c r="CF303">
        <v>26.28667142857142</v>
      </c>
      <c r="CG303">
        <v>1200.0671428571429</v>
      </c>
      <c r="CH303">
        <v>0.49999457142857151</v>
      </c>
      <c r="CI303">
        <v>0.5000054285714286</v>
      </c>
      <c r="CJ303">
        <v>0</v>
      </c>
      <c r="CK303">
        <v>1687.768571428571</v>
      </c>
      <c r="CL303">
        <v>4.9990899999999998</v>
      </c>
      <c r="CM303">
        <v>19227.614285714291</v>
      </c>
      <c r="CN303">
        <v>9558.380000000001</v>
      </c>
      <c r="CO303">
        <v>43.892714285714291</v>
      </c>
      <c r="CP303">
        <v>46</v>
      </c>
      <c r="CQ303">
        <v>44.767714285714291</v>
      </c>
      <c r="CR303">
        <v>45.008857142857153</v>
      </c>
      <c r="CS303">
        <v>45.125</v>
      </c>
      <c r="CT303">
        <v>597.52714285714285</v>
      </c>
      <c r="CU303">
        <v>597.54</v>
      </c>
      <c r="CV303">
        <v>0</v>
      </c>
      <c r="CW303">
        <v>1670962288.5999999</v>
      </c>
      <c r="CX303">
        <v>0</v>
      </c>
      <c r="CY303">
        <v>1670954496.5999999</v>
      </c>
      <c r="CZ303" t="s">
        <v>356</v>
      </c>
      <c r="DA303">
        <v>1670954495.5999999</v>
      </c>
      <c r="DB303">
        <v>1670954496.5999999</v>
      </c>
      <c r="DC303">
        <v>16</v>
      </c>
      <c r="DD303">
        <v>-7.6999999999999999E-2</v>
      </c>
      <c r="DE303">
        <v>-1.0999999999999999E-2</v>
      </c>
      <c r="DF303">
        <v>-4.38</v>
      </c>
      <c r="DG303">
        <v>0.152</v>
      </c>
      <c r="DH303">
        <v>415</v>
      </c>
      <c r="DI303">
        <v>32</v>
      </c>
      <c r="DJ303">
        <v>0.4</v>
      </c>
      <c r="DK303">
        <v>0.41</v>
      </c>
      <c r="DL303">
        <v>-22.844492500000001</v>
      </c>
      <c r="DM303">
        <v>0.34141350844284551</v>
      </c>
      <c r="DN303">
        <v>7.1987274526474479E-2</v>
      </c>
      <c r="DO303">
        <v>0</v>
      </c>
      <c r="DP303">
        <v>0.82043897500000007</v>
      </c>
      <c r="DQ303">
        <v>4.0052454033770023E-2</v>
      </c>
      <c r="DR303">
        <v>5.8885345523631769E-3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368</v>
      </c>
      <c r="EA303">
        <v>3.29582</v>
      </c>
      <c r="EB303">
        <v>2.6255999999999999</v>
      </c>
      <c r="EC303">
        <v>0.273816</v>
      </c>
      <c r="ED303">
        <v>0.27351300000000001</v>
      </c>
      <c r="EE303">
        <v>0.14111199999999999</v>
      </c>
      <c r="EF303">
        <v>0.13744100000000001</v>
      </c>
      <c r="EG303">
        <v>21918.6</v>
      </c>
      <c r="EH303">
        <v>22306.1</v>
      </c>
      <c r="EI303">
        <v>28104.5</v>
      </c>
      <c r="EJ303">
        <v>29578.7</v>
      </c>
      <c r="EK303">
        <v>33222.6</v>
      </c>
      <c r="EL303">
        <v>35426.199999999997</v>
      </c>
      <c r="EM303">
        <v>39667.4</v>
      </c>
      <c r="EN303">
        <v>42274.2</v>
      </c>
      <c r="EO303">
        <v>2.1523300000000001</v>
      </c>
      <c r="EP303">
        <v>2.1717</v>
      </c>
      <c r="EQ303">
        <v>0.12554199999999999</v>
      </c>
      <c r="ER303">
        <v>0</v>
      </c>
      <c r="ES303">
        <v>30.944600000000001</v>
      </c>
      <c r="ET303">
        <v>999.9</v>
      </c>
      <c r="EU303">
        <v>70.599999999999994</v>
      </c>
      <c r="EV303">
        <v>35.1</v>
      </c>
      <c r="EW303">
        <v>39.699800000000003</v>
      </c>
      <c r="EX303">
        <v>57.576300000000003</v>
      </c>
      <c r="EY303">
        <v>-3.125</v>
      </c>
      <c r="EZ303">
        <v>2</v>
      </c>
      <c r="FA303">
        <v>0.54383899999999996</v>
      </c>
      <c r="FB303">
        <v>0.41492600000000002</v>
      </c>
      <c r="FC303">
        <v>20.270900000000001</v>
      </c>
      <c r="FD303">
        <v>5.2189399999999999</v>
      </c>
      <c r="FE303">
        <v>12.0082</v>
      </c>
      <c r="FF303">
        <v>4.9862500000000001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1.86229</v>
      </c>
      <c r="FN303">
        <v>1.8643099999999999</v>
      </c>
      <c r="FO303">
        <v>1.8603499999999999</v>
      </c>
      <c r="FP303">
        <v>1.8610899999999999</v>
      </c>
      <c r="FQ303">
        <v>1.8602000000000001</v>
      </c>
      <c r="FR303">
        <v>1.86188</v>
      </c>
      <c r="FS303">
        <v>1.8585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-6.28</v>
      </c>
      <c r="GH303">
        <v>0.1525</v>
      </c>
      <c r="GI303">
        <v>-3.43048097447471</v>
      </c>
      <c r="GJ303">
        <v>-2.7043828418459848E-3</v>
      </c>
      <c r="GK303">
        <v>1.1637646390227569E-6</v>
      </c>
      <c r="GL303">
        <v>-2.7935288173591201E-10</v>
      </c>
      <c r="GM303">
        <v>0.15243500000000409</v>
      </c>
      <c r="GN303">
        <v>0</v>
      </c>
      <c r="GO303">
        <v>0</v>
      </c>
      <c r="GP303">
        <v>0</v>
      </c>
      <c r="GQ303">
        <v>5</v>
      </c>
      <c r="GR303">
        <v>2087</v>
      </c>
      <c r="GS303">
        <v>4</v>
      </c>
      <c r="GT303">
        <v>31</v>
      </c>
      <c r="GU303">
        <v>129.30000000000001</v>
      </c>
      <c r="GV303">
        <v>129.30000000000001</v>
      </c>
      <c r="GW303">
        <v>4.6215799999999998</v>
      </c>
      <c r="GX303">
        <v>2.47803</v>
      </c>
      <c r="GY303">
        <v>2.04834</v>
      </c>
      <c r="GZ303">
        <v>2.6184099999999999</v>
      </c>
      <c r="HA303">
        <v>2.1972700000000001</v>
      </c>
      <c r="HB303">
        <v>2.34741</v>
      </c>
      <c r="HC303">
        <v>40.502000000000002</v>
      </c>
      <c r="HD303">
        <v>13.168900000000001</v>
      </c>
      <c r="HE303">
        <v>18</v>
      </c>
      <c r="HF303">
        <v>656.36</v>
      </c>
      <c r="HG303">
        <v>747.35</v>
      </c>
      <c r="HH303">
        <v>31.000900000000001</v>
      </c>
      <c r="HI303">
        <v>34.160800000000002</v>
      </c>
      <c r="HJ303">
        <v>30</v>
      </c>
      <c r="HK303">
        <v>34.049999999999997</v>
      </c>
      <c r="HL303">
        <v>34.049999999999997</v>
      </c>
      <c r="HM303">
        <v>92.477999999999994</v>
      </c>
      <c r="HN303">
        <v>18.456199999999999</v>
      </c>
      <c r="HO303">
        <v>100</v>
      </c>
      <c r="HP303">
        <v>31</v>
      </c>
      <c r="HQ303">
        <v>1922.32</v>
      </c>
      <c r="HR303">
        <v>34.174999999999997</v>
      </c>
      <c r="HS303">
        <v>99.027699999999996</v>
      </c>
      <c r="HT303">
        <v>98.034199999999998</v>
      </c>
    </row>
    <row r="304" spans="1:228" x14ac:dyDescent="0.2">
      <c r="A304">
        <v>289</v>
      </c>
      <c r="B304">
        <v>1670962260.0999999</v>
      </c>
      <c r="C304">
        <v>1150.099999904633</v>
      </c>
      <c r="D304" t="s">
        <v>937</v>
      </c>
      <c r="E304" t="s">
        <v>938</v>
      </c>
      <c r="F304">
        <v>4</v>
      </c>
      <c r="G304">
        <v>1670962257.7874999</v>
      </c>
      <c r="H304">
        <f t="shared" si="136"/>
        <v>2.012710093572343E-3</v>
      </c>
      <c r="I304">
        <f t="shared" si="137"/>
        <v>2.012710093572343</v>
      </c>
      <c r="J304">
        <f t="shared" si="138"/>
        <v>27.97289769427028</v>
      </c>
      <c r="K304">
        <f t="shared" si="139"/>
        <v>1891.3225</v>
      </c>
      <c r="L304">
        <f t="shared" si="140"/>
        <v>1498.2835915369919</v>
      </c>
      <c r="M304">
        <f t="shared" si="141"/>
        <v>151.47118486022222</v>
      </c>
      <c r="N304">
        <f t="shared" si="142"/>
        <v>191.2060317859555</v>
      </c>
      <c r="O304">
        <f t="shared" si="143"/>
        <v>0.12990338935532814</v>
      </c>
      <c r="P304">
        <f t="shared" si="144"/>
        <v>3.6776643912816502</v>
      </c>
      <c r="Q304">
        <f t="shared" si="145"/>
        <v>0.1274070841154461</v>
      </c>
      <c r="R304">
        <f t="shared" si="146"/>
        <v>7.984971516899951E-2</v>
      </c>
      <c r="S304">
        <f t="shared" si="147"/>
        <v>226.10673486059721</v>
      </c>
      <c r="T304">
        <f t="shared" si="148"/>
        <v>33.680189912254576</v>
      </c>
      <c r="U304">
        <f t="shared" si="149"/>
        <v>32.990312500000002</v>
      </c>
      <c r="V304">
        <f t="shared" si="150"/>
        <v>5.0493576618371945</v>
      </c>
      <c r="W304">
        <f t="shared" si="151"/>
        <v>69.563559918263962</v>
      </c>
      <c r="X304">
        <f t="shared" si="152"/>
        <v>3.5199756914265028</v>
      </c>
      <c r="Y304">
        <f t="shared" si="153"/>
        <v>5.0600856189108443</v>
      </c>
      <c r="Z304">
        <f t="shared" si="154"/>
        <v>1.5293819704106917</v>
      </c>
      <c r="AA304">
        <f t="shared" si="155"/>
        <v>-88.760515126540326</v>
      </c>
      <c r="AB304">
        <f t="shared" si="156"/>
        <v>7.4896584165856508</v>
      </c>
      <c r="AC304">
        <f t="shared" si="157"/>
        <v>0.46644944036268421</v>
      </c>
      <c r="AD304">
        <f t="shared" si="158"/>
        <v>145.30232759100522</v>
      </c>
      <c r="AE304">
        <f t="shared" si="159"/>
        <v>51.013374963961454</v>
      </c>
      <c r="AF304">
        <f t="shared" si="160"/>
        <v>1.9201780330871445</v>
      </c>
      <c r="AG304">
        <f t="shared" si="161"/>
        <v>27.97289769427028</v>
      </c>
      <c r="AH304">
        <v>1981.273509547857</v>
      </c>
      <c r="AI304">
        <v>1962.624060606061</v>
      </c>
      <c r="AJ304">
        <v>1.6929572548567891</v>
      </c>
      <c r="AK304">
        <v>64.07577277955869</v>
      </c>
      <c r="AL304">
        <f t="shared" si="162"/>
        <v>2.012710093572343</v>
      </c>
      <c r="AM304">
        <v>34.02586324439195</v>
      </c>
      <c r="AN304">
        <v>34.832486013986028</v>
      </c>
      <c r="AO304">
        <v>4.6577925457281892E-5</v>
      </c>
      <c r="AP304">
        <v>91.892419978846732</v>
      </c>
      <c r="AQ304">
        <v>33</v>
      </c>
      <c r="AR304">
        <v>5</v>
      </c>
      <c r="AS304">
        <f t="shared" si="163"/>
        <v>1</v>
      </c>
      <c r="AT304">
        <f t="shared" si="164"/>
        <v>0</v>
      </c>
      <c r="AU304">
        <f t="shared" si="165"/>
        <v>47282.273577733984</v>
      </c>
      <c r="AV304">
        <f t="shared" si="166"/>
        <v>1199.94875</v>
      </c>
      <c r="AW304">
        <f t="shared" si="167"/>
        <v>1025.8817760935738</v>
      </c>
      <c r="AX304">
        <f t="shared" si="168"/>
        <v>0.85493799305476481</v>
      </c>
      <c r="AY304">
        <f t="shared" si="169"/>
        <v>0.18843032659569603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1670962257.7874999</v>
      </c>
      <c r="BF304">
        <v>1891.3225</v>
      </c>
      <c r="BG304">
        <v>1914.02</v>
      </c>
      <c r="BH304">
        <v>34.817987500000001</v>
      </c>
      <c r="BI304">
        <v>34.048187499999997</v>
      </c>
      <c r="BJ304">
        <v>1897.605</v>
      </c>
      <c r="BK304">
        <v>34.665537499999999</v>
      </c>
      <c r="BL304">
        <v>650.03474999999992</v>
      </c>
      <c r="BM304">
        <v>100.99625</v>
      </c>
      <c r="BN304">
        <v>0.1002218</v>
      </c>
      <c r="BO304">
        <v>33.028087499999998</v>
      </c>
      <c r="BP304">
        <v>32.990312500000002</v>
      </c>
      <c r="BQ304">
        <v>999.9</v>
      </c>
      <c r="BR304">
        <v>0</v>
      </c>
      <c r="BS304">
        <v>0</v>
      </c>
      <c r="BT304">
        <v>9005</v>
      </c>
      <c r="BU304">
        <v>0</v>
      </c>
      <c r="BV304">
        <v>1054.7225000000001</v>
      </c>
      <c r="BW304">
        <v>-22.696175</v>
      </c>
      <c r="BX304">
        <v>1959.55125</v>
      </c>
      <c r="BY304">
        <v>1981.4862499999999</v>
      </c>
      <c r="BZ304">
        <v>0.76980062500000002</v>
      </c>
      <c r="CA304">
        <v>1914.02</v>
      </c>
      <c r="CB304">
        <v>34.048187499999997</v>
      </c>
      <c r="CC304">
        <v>3.5164912500000001</v>
      </c>
      <c r="CD304">
        <v>3.4387449999999999</v>
      </c>
      <c r="CE304">
        <v>26.699574999999999</v>
      </c>
      <c r="CF304">
        <v>26.3203</v>
      </c>
      <c r="CG304">
        <v>1199.94875</v>
      </c>
      <c r="CH304">
        <v>0.49998425000000002</v>
      </c>
      <c r="CI304">
        <v>0.50001574999999998</v>
      </c>
      <c r="CJ304">
        <v>0</v>
      </c>
      <c r="CK304">
        <v>1687.8287499999999</v>
      </c>
      <c r="CL304">
        <v>4.9990899999999998</v>
      </c>
      <c r="CM304">
        <v>19223.0625</v>
      </c>
      <c r="CN304">
        <v>9557.3787499999999</v>
      </c>
      <c r="CO304">
        <v>43.875</v>
      </c>
      <c r="CP304">
        <v>46</v>
      </c>
      <c r="CQ304">
        <v>44.757750000000001</v>
      </c>
      <c r="CR304">
        <v>45.030999999999999</v>
      </c>
      <c r="CS304">
        <v>45.125</v>
      </c>
      <c r="CT304">
        <v>597.45499999999993</v>
      </c>
      <c r="CU304">
        <v>597.49374999999998</v>
      </c>
      <c r="CV304">
        <v>0</v>
      </c>
      <c r="CW304">
        <v>1670962292.2</v>
      </c>
      <c r="CX304">
        <v>0</v>
      </c>
      <c r="CY304">
        <v>1670954496.5999999</v>
      </c>
      <c r="CZ304" t="s">
        <v>356</v>
      </c>
      <c r="DA304">
        <v>1670954495.5999999</v>
      </c>
      <c r="DB304">
        <v>1670954496.5999999</v>
      </c>
      <c r="DC304">
        <v>16</v>
      </c>
      <c r="DD304">
        <v>-7.6999999999999999E-2</v>
      </c>
      <c r="DE304">
        <v>-1.0999999999999999E-2</v>
      </c>
      <c r="DF304">
        <v>-4.38</v>
      </c>
      <c r="DG304">
        <v>0.152</v>
      </c>
      <c r="DH304">
        <v>415</v>
      </c>
      <c r="DI304">
        <v>32</v>
      </c>
      <c r="DJ304">
        <v>0.4</v>
      </c>
      <c r="DK304">
        <v>0.41</v>
      </c>
      <c r="DL304">
        <v>-22.817272500000001</v>
      </c>
      <c r="DM304">
        <v>0.89397636022519478</v>
      </c>
      <c r="DN304">
        <v>9.8394382429842067E-2</v>
      </c>
      <c r="DO304">
        <v>0</v>
      </c>
      <c r="DP304">
        <v>0.81203105000000009</v>
      </c>
      <c r="DQ304">
        <v>-0.1303950844277707</v>
      </c>
      <c r="DR304">
        <v>2.1266364860913579E-2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363</v>
      </c>
      <c r="EA304">
        <v>3.29582</v>
      </c>
      <c r="EB304">
        <v>2.6254900000000001</v>
      </c>
      <c r="EC304">
        <v>0.27435300000000001</v>
      </c>
      <c r="ED304">
        <v>0.274059</v>
      </c>
      <c r="EE304">
        <v>0.14119300000000001</v>
      </c>
      <c r="EF304">
        <v>0.13756699999999999</v>
      </c>
      <c r="EG304">
        <v>21902.6</v>
      </c>
      <c r="EH304">
        <v>22289.3</v>
      </c>
      <c r="EI304">
        <v>28105</v>
      </c>
      <c r="EJ304">
        <v>29578.9</v>
      </c>
      <c r="EK304">
        <v>33220.400000000001</v>
      </c>
      <c r="EL304">
        <v>35421.1</v>
      </c>
      <c r="EM304">
        <v>39668.6</v>
      </c>
      <c r="EN304">
        <v>42274.400000000001</v>
      </c>
      <c r="EO304">
        <v>2.1525500000000002</v>
      </c>
      <c r="EP304">
        <v>2.1718500000000001</v>
      </c>
      <c r="EQ304">
        <v>0.125781</v>
      </c>
      <c r="ER304">
        <v>0</v>
      </c>
      <c r="ES304">
        <v>30.961500000000001</v>
      </c>
      <c r="ET304">
        <v>999.9</v>
      </c>
      <c r="EU304">
        <v>70.599999999999994</v>
      </c>
      <c r="EV304">
        <v>35.1</v>
      </c>
      <c r="EW304">
        <v>39.704700000000003</v>
      </c>
      <c r="EX304">
        <v>57.696300000000001</v>
      </c>
      <c r="EY304">
        <v>-3.2251599999999998</v>
      </c>
      <c r="EZ304">
        <v>2</v>
      </c>
      <c r="FA304">
        <v>0.54388000000000003</v>
      </c>
      <c r="FB304">
        <v>0.41818899999999998</v>
      </c>
      <c r="FC304">
        <v>20.270800000000001</v>
      </c>
      <c r="FD304">
        <v>5.2184900000000001</v>
      </c>
      <c r="FE304">
        <v>12.006500000000001</v>
      </c>
      <c r="FF304">
        <v>4.9862000000000002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1.8623000000000001</v>
      </c>
      <c r="FN304">
        <v>1.8643099999999999</v>
      </c>
      <c r="FO304">
        <v>1.8603499999999999</v>
      </c>
      <c r="FP304">
        <v>1.86111</v>
      </c>
      <c r="FQ304">
        <v>1.8602000000000001</v>
      </c>
      <c r="FR304">
        <v>1.86189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-6.29</v>
      </c>
      <c r="GH304">
        <v>0.15240000000000001</v>
      </c>
      <c r="GI304">
        <v>-3.43048097447471</v>
      </c>
      <c r="GJ304">
        <v>-2.7043828418459848E-3</v>
      </c>
      <c r="GK304">
        <v>1.1637646390227569E-6</v>
      </c>
      <c r="GL304">
        <v>-2.7935288173591201E-10</v>
      </c>
      <c r="GM304">
        <v>0.15243500000000409</v>
      </c>
      <c r="GN304">
        <v>0</v>
      </c>
      <c r="GO304">
        <v>0</v>
      </c>
      <c r="GP304">
        <v>0</v>
      </c>
      <c r="GQ304">
        <v>5</v>
      </c>
      <c r="GR304">
        <v>2087</v>
      </c>
      <c r="GS304">
        <v>4</v>
      </c>
      <c r="GT304">
        <v>31</v>
      </c>
      <c r="GU304">
        <v>129.4</v>
      </c>
      <c r="GV304">
        <v>129.4</v>
      </c>
      <c r="GW304">
        <v>4.6337900000000003</v>
      </c>
      <c r="GX304">
        <v>2.4902299999999999</v>
      </c>
      <c r="GY304">
        <v>2.04834</v>
      </c>
      <c r="GZ304">
        <v>2.6171899999999999</v>
      </c>
      <c r="HA304">
        <v>2.1972700000000001</v>
      </c>
      <c r="HB304">
        <v>2.3034699999999999</v>
      </c>
      <c r="HC304">
        <v>40.502000000000002</v>
      </c>
      <c r="HD304">
        <v>13.168900000000001</v>
      </c>
      <c r="HE304">
        <v>18</v>
      </c>
      <c r="HF304">
        <v>656.53899999999999</v>
      </c>
      <c r="HG304">
        <v>747.49599999999998</v>
      </c>
      <c r="HH304">
        <v>31.000900000000001</v>
      </c>
      <c r="HI304">
        <v>34.163699999999999</v>
      </c>
      <c r="HJ304">
        <v>30.0001</v>
      </c>
      <c r="HK304">
        <v>34.050199999999997</v>
      </c>
      <c r="HL304">
        <v>34.049999999999997</v>
      </c>
      <c r="HM304">
        <v>92.7226</v>
      </c>
      <c r="HN304">
        <v>18.456199999999999</v>
      </c>
      <c r="HO304">
        <v>100</v>
      </c>
      <c r="HP304">
        <v>31</v>
      </c>
      <c r="HQ304">
        <v>1929.01</v>
      </c>
      <c r="HR304">
        <v>34.183700000000002</v>
      </c>
      <c r="HS304">
        <v>99.03</v>
      </c>
      <c r="HT304">
        <v>98.034599999999998</v>
      </c>
    </row>
    <row r="305" spans="1:228" x14ac:dyDescent="0.2">
      <c r="A305">
        <v>290</v>
      </c>
      <c r="B305">
        <v>1670962264.0999999</v>
      </c>
      <c r="C305">
        <v>1154.099999904633</v>
      </c>
      <c r="D305" t="s">
        <v>939</v>
      </c>
      <c r="E305" t="s">
        <v>940</v>
      </c>
      <c r="F305">
        <v>4</v>
      </c>
      <c r="G305">
        <v>1670962262.0999999</v>
      </c>
      <c r="H305">
        <f t="shared" si="136"/>
        <v>2.093520279747857E-3</v>
      </c>
      <c r="I305">
        <f t="shared" si="137"/>
        <v>2.0935202797478571</v>
      </c>
      <c r="J305">
        <f t="shared" si="138"/>
        <v>28.307720243859375</v>
      </c>
      <c r="K305">
        <f t="shared" si="139"/>
        <v>1898.314285714285</v>
      </c>
      <c r="L305">
        <f t="shared" si="140"/>
        <v>1514.0304601737869</v>
      </c>
      <c r="M305">
        <f t="shared" si="141"/>
        <v>153.06208306931072</v>
      </c>
      <c r="N305">
        <f t="shared" si="142"/>
        <v>191.91155431463872</v>
      </c>
      <c r="O305">
        <f t="shared" si="143"/>
        <v>0.13504981035103042</v>
      </c>
      <c r="P305">
        <f t="shared" si="144"/>
        <v>3.6765397923434127</v>
      </c>
      <c r="Q305">
        <f t="shared" si="145"/>
        <v>0.13235319839913354</v>
      </c>
      <c r="R305">
        <f t="shared" si="146"/>
        <v>8.2958544150340666E-2</v>
      </c>
      <c r="S305">
        <f t="shared" si="147"/>
        <v>226.11682766429504</v>
      </c>
      <c r="T305">
        <f t="shared" si="148"/>
        <v>33.679207367238192</v>
      </c>
      <c r="U305">
        <f t="shared" si="149"/>
        <v>33.008028571428582</v>
      </c>
      <c r="V305">
        <f t="shared" si="150"/>
        <v>5.0543864923583683</v>
      </c>
      <c r="W305">
        <f t="shared" si="151"/>
        <v>69.564356446364968</v>
      </c>
      <c r="X305">
        <f t="shared" si="152"/>
        <v>3.5231242203020088</v>
      </c>
      <c r="Y305">
        <f t="shared" si="153"/>
        <v>5.0645537460242069</v>
      </c>
      <c r="Z305">
        <f t="shared" si="154"/>
        <v>1.5312622720563596</v>
      </c>
      <c r="AA305">
        <f t="shared" si="155"/>
        <v>-92.324244336880497</v>
      </c>
      <c r="AB305">
        <f t="shared" si="156"/>
        <v>7.0902410237857074</v>
      </c>
      <c r="AC305">
        <f t="shared" si="157"/>
        <v>0.44178152448874286</v>
      </c>
      <c r="AD305">
        <f t="shared" si="158"/>
        <v>141.32460587568897</v>
      </c>
      <c r="AE305">
        <f t="shared" si="159"/>
        <v>51.796919472185763</v>
      </c>
      <c r="AF305">
        <f t="shared" si="160"/>
        <v>1.9476609845364323</v>
      </c>
      <c r="AG305">
        <f t="shared" si="161"/>
        <v>28.307720243859375</v>
      </c>
      <c r="AH305">
        <v>1988.4001990714439</v>
      </c>
      <c r="AI305">
        <v>1969.461878787878</v>
      </c>
      <c r="AJ305">
        <v>1.730081058415174</v>
      </c>
      <c r="AK305">
        <v>64.07577277955869</v>
      </c>
      <c r="AL305">
        <f t="shared" si="162"/>
        <v>2.0935202797478571</v>
      </c>
      <c r="AM305">
        <v>34.064934299316718</v>
      </c>
      <c r="AN305">
        <v>34.857625174825188</v>
      </c>
      <c r="AO305">
        <v>8.3019441894083782E-3</v>
      </c>
      <c r="AP305">
        <v>91.892419978846732</v>
      </c>
      <c r="AQ305">
        <v>33</v>
      </c>
      <c r="AR305">
        <v>5</v>
      </c>
      <c r="AS305">
        <f t="shared" si="163"/>
        <v>1</v>
      </c>
      <c r="AT305">
        <f t="shared" si="164"/>
        <v>0</v>
      </c>
      <c r="AU305">
        <f t="shared" si="165"/>
        <v>47259.748688355496</v>
      </c>
      <c r="AV305">
        <f t="shared" si="166"/>
        <v>1200.001428571429</v>
      </c>
      <c r="AW305">
        <f t="shared" si="167"/>
        <v>1025.9268993079254</v>
      </c>
      <c r="AX305">
        <f t="shared" si="168"/>
        <v>0.85493806497319347</v>
      </c>
      <c r="AY305">
        <f t="shared" si="169"/>
        <v>0.18843046539826319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1670962262.0999999</v>
      </c>
      <c r="BF305">
        <v>1898.314285714285</v>
      </c>
      <c r="BG305">
        <v>1921.3642857142861</v>
      </c>
      <c r="BH305">
        <v>34.84937142857143</v>
      </c>
      <c r="BI305">
        <v>34.068585714285717</v>
      </c>
      <c r="BJ305">
        <v>1904.6042857142861</v>
      </c>
      <c r="BK305">
        <v>34.696957142857137</v>
      </c>
      <c r="BL305">
        <v>650.04042857142861</v>
      </c>
      <c r="BM305">
        <v>100.9957142857143</v>
      </c>
      <c r="BN305">
        <v>0.10006092857142861</v>
      </c>
      <c r="BO305">
        <v>33.043799999999997</v>
      </c>
      <c r="BP305">
        <v>33.008028571428582</v>
      </c>
      <c r="BQ305">
        <v>999.89999999999986</v>
      </c>
      <c r="BR305">
        <v>0</v>
      </c>
      <c r="BS305">
        <v>0</v>
      </c>
      <c r="BT305">
        <v>9001.1614285714277</v>
      </c>
      <c r="BU305">
        <v>0</v>
      </c>
      <c r="BV305">
        <v>1056.5842857142859</v>
      </c>
      <c r="BW305">
        <v>-23.05087142857143</v>
      </c>
      <c r="BX305">
        <v>1966.86</v>
      </c>
      <c r="BY305">
        <v>1989.13</v>
      </c>
      <c r="BZ305">
        <v>0.78079814285714277</v>
      </c>
      <c r="CA305">
        <v>1921.3642857142861</v>
      </c>
      <c r="CB305">
        <v>34.068585714285717</v>
      </c>
      <c r="CC305">
        <v>3.5196399999999999</v>
      </c>
      <c r="CD305">
        <v>3.4407800000000002</v>
      </c>
      <c r="CE305">
        <v>26.714785714285721</v>
      </c>
      <c r="CF305">
        <v>26.33032857142857</v>
      </c>
      <c r="CG305">
        <v>1200.001428571429</v>
      </c>
      <c r="CH305">
        <v>0.49998114285714279</v>
      </c>
      <c r="CI305">
        <v>0.50001885714285721</v>
      </c>
      <c r="CJ305">
        <v>0</v>
      </c>
      <c r="CK305">
        <v>1687.8871428571431</v>
      </c>
      <c r="CL305">
        <v>4.9990899999999998</v>
      </c>
      <c r="CM305">
        <v>19221</v>
      </c>
      <c r="CN305">
        <v>9557.8000000000011</v>
      </c>
      <c r="CO305">
        <v>43.875</v>
      </c>
      <c r="CP305">
        <v>46</v>
      </c>
      <c r="CQ305">
        <v>44.794285714285706</v>
      </c>
      <c r="CR305">
        <v>45.026571428571437</v>
      </c>
      <c r="CS305">
        <v>45.125</v>
      </c>
      <c r="CT305">
        <v>597.4785714285714</v>
      </c>
      <c r="CU305">
        <v>597.52285714285711</v>
      </c>
      <c r="CV305">
        <v>0</v>
      </c>
      <c r="CW305">
        <v>1670962296.4000001</v>
      </c>
      <c r="CX305">
        <v>0</v>
      </c>
      <c r="CY305">
        <v>1670954496.5999999</v>
      </c>
      <c r="CZ305" t="s">
        <v>356</v>
      </c>
      <c r="DA305">
        <v>1670954495.5999999</v>
      </c>
      <c r="DB305">
        <v>1670954496.5999999</v>
      </c>
      <c r="DC305">
        <v>16</v>
      </c>
      <c r="DD305">
        <v>-7.6999999999999999E-2</v>
      </c>
      <c r="DE305">
        <v>-1.0999999999999999E-2</v>
      </c>
      <c r="DF305">
        <v>-4.38</v>
      </c>
      <c r="DG305">
        <v>0.152</v>
      </c>
      <c r="DH305">
        <v>415</v>
      </c>
      <c r="DI305">
        <v>32</v>
      </c>
      <c r="DJ305">
        <v>0.4</v>
      </c>
      <c r="DK305">
        <v>0.41</v>
      </c>
      <c r="DL305">
        <v>-22.832472500000002</v>
      </c>
      <c r="DM305">
        <v>-2.8121200750454059E-2</v>
      </c>
      <c r="DN305">
        <v>0.12645715477484851</v>
      </c>
      <c r="DO305">
        <v>1</v>
      </c>
      <c r="DP305">
        <v>0.80423884999999995</v>
      </c>
      <c r="DQ305">
        <v>-0.20692824765478529</v>
      </c>
      <c r="DR305">
        <v>2.508515948778281E-2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368</v>
      </c>
      <c r="EA305">
        <v>3.29575</v>
      </c>
      <c r="EB305">
        <v>2.6252300000000002</v>
      </c>
      <c r="EC305">
        <v>0.27490300000000001</v>
      </c>
      <c r="ED305">
        <v>0.274617</v>
      </c>
      <c r="EE305">
        <v>0.141264</v>
      </c>
      <c r="EF305">
        <v>0.13760700000000001</v>
      </c>
      <c r="EG305">
        <v>21885.9</v>
      </c>
      <c r="EH305">
        <v>22271.9</v>
      </c>
      <c r="EI305">
        <v>28104.9</v>
      </c>
      <c r="EJ305">
        <v>29578.6</v>
      </c>
      <c r="EK305">
        <v>33217.599999999999</v>
      </c>
      <c r="EL305">
        <v>35419.1</v>
      </c>
      <c r="EM305">
        <v>39668.400000000001</v>
      </c>
      <c r="EN305">
        <v>42273.9</v>
      </c>
      <c r="EO305">
        <v>2.1524999999999999</v>
      </c>
      <c r="EP305">
        <v>2.1720000000000002</v>
      </c>
      <c r="EQ305">
        <v>0.125527</v>
      </c>
      <c r="ER305">
        <v>0</v>
      </c>
      <c r="ES305">
        <v>30.977799999999998</v>
      </c>
      <c r="ET305">
        <v>999.9</v>
      </c>
      <c r="EU305">
        <v>70.7</v>
      </c>
      <c r="EV305">
        <v>35.1</v>
      </c>
      <c r="EW305">
        <v>39.759700000000002</v>
      </c>
      <c r="EX305">
        <v>57.096299999999999</v>
      </c>
      <c r="EY305">
        <v>-3.0769199999999999</v>
      </c>
      <c r="EZ305">
        <v>2</v>
      </c>
      <c r="FA305">
        <v>0.54355699999999996</v>
      </c>
      <c r="FB305">
        <v>0.42125800000000002</v>
      </c>
      <c r="FC305">
        <v>20.270800000000001</v>
      </c>
      <c r="FD305">
        <v>5.2181899999999999</v>
      </c>
      <c r="FE305">
        <v>12.0059</v>
      </c>
      <c r="FF305">
        <v>4.9859999999999998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1.8623099999999999</v>
      </c>
      <c r="FN305">
        <v>1.8643099999999999</v>
      </c>
      <c r="FO305">
        <v>1.8603499999999999</v>
      </c>
      <c r="FP305">
        <v>1.86111</v>
      </c>
      <c r="FQ305">
        <v>1.8602000000000001</v>
      </c>
      <c r="FR305">
        <v>1.86189</v>
      </c>
      <c r="FS305">
        <v>1.85849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-6.29</v>
      </c>
      <c r="GH305">
        <v>0.15240000000000001</v>
      </c>
      <c r="GI305">
        <v>-3.43048097447471</v>
      </c>
      <c r="GJ305">
        <v>-2.7043828418459848E-3</v>
      </c>
      <c r="GK305">
        <v>1.1637646390227569E-6</v>
      </c>
      <c r="GL305">
        <v>-2.7935288173591201E-10</v>
      </c>
      <c r="GM305">
        <v>0.15243500000000409</v>
      </c>
      <c r="GN305">
        <v>0</v>
      </c>
      <c r="GO305">
        <v>0</v>
      </c>
      <c r="GP305">
        <v>0</v>
      </c>
      <c r="GQ305">
        <v>5</v>
      </c>
      <c r="GR305">
        <v>2087</v>
      </c>
      <c r="GS305">
        <v>4</v>
      </c>
      <c r="GT305">
        <v>31</v>
      </c>
      <c r="GU305">
        <v>129.5</v>
      </c>
      <c r="GV305">
        <v>129.5</v>
      </c>
      <c r="GW305">
        <v>4.6459999999999999</v>
      </c>
      <c r="GX305">
        <v>2.48291</v>
      </c>
      <c r="GY305">
        <v>2.04834</v>
      </c>
      <c r="GZ305">
        <v>2.6171899999999999</v>
      </c>
      <c r="HA305">
        <v>2.1972700000000001</v>
      </c>
      <c r="HB305">
        <v>2.33643</v>
      </c>
      <c r="HC305">
        <v>40.502000000000002</v>
      </c>
      <c r="HD305">
        <v>13.1776</v>
      </c>
      <c r="HE305">
        <v>18</v>
      </c>
      <c r="HF305">
        <v>656.53</v>
      </c>
      <c r="HG305">
        <v>747.65800000000002</v>
      </c>
      <c r="HH305">
        <v>31.000900000000001</v>
      </c>
      <c r="HI305">
        <v>34.163899999999998</v>
      </c>
      <c r="HJ305">
        <v>30</v>
      </c>
      <c r="HK305">
        <v>34.053100000000001</v>
      </c>
      <c r="HL305">
        <v>34.051499999999997</v>
      </c>
      <c r="HM305">
        <v>92.9679</v>
      </c>
      <c r="HN305">
        <v>18.168700000000001</v>
      </c>
      <c r="HO305">
        <v>100</v>
      </c>
      <c r="HP305">
        <v>31</v>
      </c>
      <c r="HQ305">
        <v>1935.69</v>
      </c>
      <c r="HR305">
        <v>34.188499999999998</v>
      </c>
      <c r="HS305">
        <v>99.029700000000005</v>
      </c>
      <c r="HT305">
        <v>98.033500000000004</v>
      </c>
    </row>
    <row r="306" spans="1:228" x14ac:dyDescent="0.2">
      <c r="A306">
        <v>291</v>
      </c>
      <c r="B306">
        <v>1670962268.0999999</v>
      </c>
      <c r="C306">
        <v>1158.099999904633</v>
      </c>
      <c r="D306" t="s">
        <v>941</v>
      </c>
      <c r="E306" t="s">
        <v>942</v>
      </c>
      <c r="F306">
        <v>4</v>
      </c>
      <c r="G306">
        <v>1670962265.7874999</v>
      </c>
      <c r="H306">
        <f t="shared" si="136"/>
        <v>2.0981045088365471E-3</v>
      </c>
      <c r="I306">
        <f t="shared" si="137"/>
        <v>2.0981045088365469</v>
      </c>
      <c r="J306">
        <f t="shared" si="138"/>
        <v>27.971433223862032</v>
      </c>
      <c r="K306">
        <f t="shared" si="139"/>
        <v>1904.54125</v>
      </c>
      <c r="L306">
        <f t="shared" si="140"/>
        <v>1524.4669277272494</v>
      </c>
      <c r="M306">
        <f t="shared" si="141"/>
        <v>154.11793103152303</v>
      </c>
      <c r="N306">
        <f t="shared" si="142"/>
        <v>192.54203005360745</v>
      </c>
      <c r="O306">
        <f t="shared" si="143"/>
        <v>0.1352181857135252</v>
      </c>
      <c r="P306">
        <f t="shared" si="144"/>
        <v>3.6737751460049277</v>
      </c>
      <c r="Q306">
        <f t="shared" si="145"/>
        <v>0.13251292757076055</v>
      </c>
      <c r="R306">
        <f t="shared" si="146"/>
        <v>8.3059128526107209E-2</v>
      </c>
      <c r="S306">
        <f t="shared" si="147"/>
        <v>226.11685273505356</v>
      </c>
      <c r="T306">
        <f t="shared" si="148"/>
        <v>33.687705990180774</v>
      </c>
      <c r="U306">
        <f t="shared" si="149"/>
        <v>33.021337500000001</v>
      </c>
      <c r="V306">
        <f t="shared" si="150"/>
        <v>5.0581671905262136</v>
      </c>
      <c r="W306">
        <f t="shared" si="151"/>
        <v>69.574892542196011</v>
      </c>
      <c r="X306">
        <f t="shared" si="152"/>
        <v>3.5254420138094438</v>
      </c>
      <c r="Y306">
        <f t="shared" si="153"/>
        <v>5.0671181585675065</v>
      </c>
      <c r="Z306">
        <f t="shared" si="154"/>
        <v>1.5327251767167698</v>
      </c>
      <c r="AA306">
        <f t="shared" si="155"/>
        <v>-92.526408839691726</v>
      </c>
      <c r="AB306">
        <f t="shared" si="156"/>
        <v>6.2339563045079442</v>
      </c>
      <c r="AC306">
        <f t="shared" si="157"/>
        <v>0.38876263628785102</v>
      </c>
      <c r="AD306">
        <f t="shared" si="158"/>
        <v>140.21316283615764</v>
      </c>
      <c r="AE306">
        <f t="shared" si="159"/>
        <v>51.649781179703702</v>
      </c>
      <c r="AF306">
        <f t="shared" si="160"/>
        <v>1.941500215236057</v>
      </c>
      <c r="AG306">
        <f t="shared" si="161"/>
        <v>27.971433223862032</v>
      </c>
      <c r="AH306">
        <v>1995.3711485967749</v>
      </c>
      <c r="AI306">
        <v>1976.5209696969689</v>
      </c>
      <c r="AJ306">
        <v>1.7445440956521849</v>
      </c>
      <c r="AK306">
        <v>64.07577277955869</v>
      </c>
      <c r="AL306">
        <f t="shared" si="162"/>
        <v>2.0981045088365469</v>
      </c>
      <c r="AM306">
        <v>34.081993576815009</v>
      </c>
      <c r="AN306">
        <v>34.88181888111891</v>
      </c>
      <c r="AO306">
        <v>7.3520794289459656E-3</v>
      </c>
      <c r="AP306">
        <v>91.892419978846732</v>
      </c>
      <c r="AQ306">
        <v>33</v>
      </c>
      <c r="AR306">
        <v>5</v>
      </c>
      <c r="AS306">
        <f t="shared" si="163"/>
        <v>1</v>
      </c>
      <c r="AT306">
        <f t="shared" si="164"/>
        <v>0</v>
      </c>
      <c r="AU306">
        <f t="shared" si="165"/>
        <v>47208.969576759329</v>
      </c>
      <c r="AV306">
        <f t="shared" si="166"/>
        <v>1200.0062499999999</v>
      </c>
      <c r="AW306">
        <f t="shared" si="167"/>
        <v>1025.9305635932917</v>
      </c>
      <c r="AX306">
        <f t="shared" si="168"/>
        <v>0.85493768352730815</v>
      </c>
      <c r="AY306">
        <f t="shared" si="169"/>
        <v>0.18842972920770501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1670962265.7874999</v>
      </c>
      <c r="BF306">
        <v>1904.54125</v>
      </c>
      <c r="BG306">
        <v>1927.53</v>
      </c>
      <c r="BH306">
        <v>34.872124999999997</v>
      </c>
      <c r="BI306">
        <v>34.093837499999999</v>
      </c>
      <c r="BJ306">
        <v>1910.8387499999999</v>
      </c>
      <c r="BK306">
        <v>34.719700000000003</v>
      </c>
      <c r="BL306">
        <v>650.04887499999995</v>
      </c>
      <c r="BM306">
        <v>100.99625</v>
      </c>
      <c r="BN306">
        <v>0.10002715</v>
      </c>
      <c r="BO306">
        <v>33.052812500000002</v>
      </c>
      <c r="BP306">
        <v>33.021337500000001</v>
      </c>
      <c r="BQ306">
        <v>999.9</v>
      </c>
      <c r="BR306">
        <v>0</v>
      </c>
      <c r="BS306">
        <v>0</v>
      </c>
      <c r="BT306">
        <v>8991.5625</v>
      </c>
      <c r="BU306">
        <v>0</v>
      </c>
      <c r="BV306">
        <v>1057.7325000000001</v>
      </c>
      <c r="BW306">
        <v>-22.98875</v>
      </c>
      <c r="BX306">
        <v>1973.35625</v>
      </c>
      <c r="BY306">
        <v>1995.5650000000001</v>
      </c>
      <c r="BZ306">
        <v>0.77832337500000004</v>
      </c>
      <c r="CA306">
        <v>1927.53</v>
      </c>
      <c r="CB306">
        <v>34.093837499999999</v>
      </c>
      <c r="CC306">
        <v>3.5219575000000001</v>
      </c>
      <c r="CD306">
        <v>3.4433500000000001</v>
      </c>
      <c r="CE306">
        <v>26.725962500000001</v>
      </c>
      <c r="CF306">
        <v>26.3429875</v>
      </c>
      <c r="CG306">
        <v>1200.0062499999999</v>
      </c>
      <c r="CH306">
        <v>0.499992875</v>
      </c>
      <c r="CI306">
        <v>0.500007125</v>
      </c>
      <c r="CJ306">
        <v>0</v>
      </c>
      <c r="CK306">
        <v>1687.68875</v>
      </c>
      <c r="CL306">
        <v>4.9990899999999998</v>
      </c>
      <c r="CM306">
        <v>19218.400000000001</v>
      </c>
      <c r="CN306">
        <v>9557.8774999999987</v>
      </c>
      <c r="CO306">
        <v>43.890500000000003</v>
      </c>
      <c r="CP306">
        <v>46</v>
      </c>
      <c r="CQ306">
        <v>44.804250000000003</v>
      </c>
      <c r="CR306">
        <v>45.061999999999998</v>
      </c>
      <c r="CS306">
        <v>45.125</v>
      </c>
      <c r="CT306">
        <v>597.49625000000003</v>
      </c>
      <c r="CU306">
        <v>597.51</v>
      </c>
      <c r="CV306">
        <v>0</v>
      </c>
      <c r="CW306">
        <v>1670962300.5999999</v>
      </c>
      <c r="CX306">
        <v>0</v>
      </c>
      <c r="CY306">
        <v>1670954496.5999999</v>
      </c>
      <c r="CZ306" t="s">
        <v>356</v>
      </c>
      <c r="DA306">
        <v>1670954495.5999999</v>
      </c>
      <c r="DB306">
        <v>1670954496.5999999</v>
      </c>
      <c r="DC306">
        <v>16</v>
      </c>
      <c r="DD306">
        <v>-7.6999999999999999E-2</v>
      </c>
      <c r="DE306">
        <v>-1.0999999999999999E-2</v>
      </c>
      <c r="DF306">
        <v>-4.38</v>
      </c>
      <c r="DG306">
        <v>0.152</v>
      </c>
      <c r="DH306">
        <v>415</v>
      </c>
      <c r="DI306">
        <v>32</v>
      </c>
      <c r="DJ306">
        <v>0.4</v>
      </c>
      <c r="DK306">
        <v>0.41</v>
      </c>
      <c r="DL306">
        <v>-22.846715</v>
      </c>
      <c r="DM306">
        <v>-0.88125703564728453</v>
      </c>
      <c r="DN306">
        <v>0.14002152432751169</v>
      </c>
      <c r="DO306">
        <v>0</v>
      </c>
      <c r="DP306">
        <v>0.79578117500000012</v>
      </c>
      <c r="DQ306">
        <v>-0.20681778236397849</v>
      </c>
      <c r="DR306">
        <v>2.5023863938136631E-2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363</v>
      </c>
      <c r="EA306">
        <v>3.2958400000000001</v>
      </c>
      <c r="EB306">
        <v>2.6251600000000002</v>
      </c>
      <c r="EC306">
        <v>0.275453</v>
      </c>
      <c r="ED306">
        <v>0.27516000000000002</v>
      </c>
      <c r="EE306">
        <v>0.141319</v>
      </c>
      <c r="EF306">
        <v>0.137681</v>
      </c>
      <c r="EG306">
        <v>21869.5</v>
      </c>
      <c r="EH306">
        <v>22255.5</v>
      </c>
      <c r="EI306">
        <v>28105.3</v>
      </c>
      <c r="EJ306">
        <v>29579.1</v>
      </c>
      <c r="EK306">
        <v>33215.800000000003</v>
      </c>
      <c r="EL306">
        <v>35416.699999999997</v>
      </c>
      <c r="EM306">
        <v>39668.800000000003</v>
      </c>
      <c r="EN306">
        <v>42274.6</v>
      </c>
      <c r="EO306">
        <v>2.1526800000000001</v>
      </c>
      <c r="EP306">
        <v>2.1719300000000001</v>
      </c>
      <c r="EQ306">
        <v>0.12542300000000001</v>
      </c>
      <c r="ER306">
        <v>0</v>
      </c>
      <c r="ES306">
        <v>30.993300000000001</v>
      </c>
      <c r="ET306">
        <v>999.9</v>
      </c>
      <c r="EU306">
        <v>70.7</v>
      </c>
      <c r="EV306">
        <v>35.1</v>
      </c>
      <c r="EW306">
        <v>39.758600000000001</v>
      </c>
      <c r="EX306">
        <v>57.546300000000002</v>
      </c>
      <c r="EY306">
        <v>-3.2091400000000001</v>
      </c>
      <c r="EZ306">
        <v>2</v>
      </c>
      <c r="FA306">
        <v>0.54385899999999998</v>
      </c>
      <c r="FB306">
        <v>0.422734</v>
      </c>
      <c r="FC306">
        <v>20.271000000000001</v>
      </c>
      <c r="FD306">
        <v>5.2183400000000004</v>
      </c>
      <c r="FE306">
        <v>12.0053</v>
      </c>
      <c r="FF306">
        <v>4.9859999999999998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1.86585</v>
      </c>
      <c r="FM306">
        <v>1.86232</v>
      </c>
      <c r="FN306">
        <v>1.86432</v>
      </c>
      <c r="FO306">
        <v>1.8603499999999999</v>
      </c>
      <c r="FP306">
        <v>1.86111</v>
      </c>
      <c r="FQ306">
        <v>1.8602000000000001</v>
      </c>
      <c r="FR306">
        <v>1.86189</v>
      </c>
      <c r="FS306">
        <v>1.8584700000000001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-6.3</v>
      </c>
      <c r="GH306">
        <v>0.1525</v>
      </c>
      <c r="GI306">
        <v>-3.43048097447471</v>
      </c>
      <c r="GJ306">
        <v>-2.7043828418459848E-3</v>
      </c>
      <c r="GK306">
        <v>1.1637646390227569E-6</v>
      </c>
      <c r="GL306">
        <v>-2.7935288173591201E-10</v>
      </c>
      <c r="GM306">
        <v>0.15243500000000409</v>
      </c>
      <c r="GN306">
        <v>0</v>
      </c>
      <c r="GO306">
        <v>0</v>
      </c>
      <c r="GP306">
        <v>0</v>
      </c>
      <c r="GQ306">
        <v>5</v>
      </c>
      <c r="GR306">
        <v>2087</v>
      </c>
      <c r="GS306">
        <v>4</v>
      </c>
      <c r="GT306">
        <v>31</v>
      </c>
      <c r="GU306">
        <v>129.5</v>
      </c>
      <c r="GV306">
        <v>129.5</v>
      </c>
      <c r="GW306">
        <v>4.6581999999999999</v>
      </c>
      <c r="GX306">
        <v>2.48047</v>
      </c>
      <c r="GY306">
        <v>2.04834</v>
      </c>
      <c r="GZ306">
        <v>2.6184099999999999</v>
      </c>
      <c r="HA306">
        <v>2.1972700000000001</v>
      </c>
      <c r="HB306">
        <v>2.34619</v>
      </c>
      <c r="HC306">
        <v>40.502000000000002</v>
      </c>
      <c r="HD306">
        <v>13.1601</v>
      </c>
      <c r="HE306">
        <v>18</v>
      </c>
      <c r="HF306">
        <v>656.66899999999998</v>
      </c>
      <c r="HG306">
        <v>747.60599999999999</v>
      </c>
      <c r="HH306">
        <v>31.000599999999999</v>
      </c>
      <c r="HI306">
        <v>34.166800000000002</v>
      </c>
      <c r="HJ306">
        <v>30.0002</v>
      </c>
      <c r="HK306">
        <v>34.053100000000001</v>
      </c>
      <c r="HL306">
        <v>34.053100000000001</v>
      </c>
      <c r="HM306">
        <v>93.211100000000002</v>
      </c>
      <c r="HN306">
        <v>18.168700000000001</v>
      </c>
      <c r="HO306">
        <v>100</v>
      </c>
      <c r="HP306">
        <v>31</v>
      </c>
      <c r="HQ306">
        <v>1942.37</v>
      </c>
      <c r="HR306">
        <v>34.206699999999998</v>
      </c>
      <c r="HS306">
        <v>99.030900000000003</v>
      </c>
      <c r="HT306">
        <v>98.035200000000003</v>
      </c>
    </row>
    <row r="307" spans="1:228" x14ac:dyDescent="0.2">
      <c r="A307">
        <v>292</v>
      </c>
      <c r="B307">
        <v>1670962272.0999999</v>
      </c>
      <c r="C307">
        <v>1162.099999904633</v>
      </c>
      <c r="D307" t="s">
        <v>943</v>
      </c>
      <c r="E307" t="s">
        <v>944</v>
      </c>
      <c r="F307">
        <v>4</v>
      </c>
      <c r="G307">
        <v>1670962270.0999999</v>
      </c>
      <c r="H307">
        <f t="shared" si="136"/>
        <v>1.9916562513239301E-3</v>
      </c>
      <c r="I307">
        <f t="shared" si="137"/>
        <v>1.9916562513239302</v>
      </c>
      <c r="J307">
        <f t="shared" si="138"/>
        <v>27.854850811647442</v>
      </c>
      <c r="K307">
        <f t="shared" si="139"/>
        <v>1911.8228571428569</v>
      </c>
      <c r="L307">
        <f t="shared" si="140"/>
        <v>1515.0288761378281</v>
      </c>
      <c r="M307">
        <f t="shared" si="141"/>
        <v>153.16641161234992</v>
      </c>
      <c r="N307">
        <f t="shared" si="142"/>
        <v>193.28149534253635</v>
      </c>
      <c r="O307">
        <f t="shared" si="143"/>
        <v>0.12817279509700352</v>
      </c>
      <c r="P307">
        <f t="shared" si="144"/>
        <v>3.6686612939219003</v>
      </c>
      <c r="Q307">
        <f t="shared" si="145"/>
        <v>0.12573604510151315</v>
      </c>
      <c r="R307">
        <f t="shared" si="146"/>
        <v>7.8800101934322297E-2</v>
      </c>
      <c r="S307">
        <f t="shared" si="147"/>
        <v>226.10765152039906</v>
      </c>
      <c r="T307">
        <f t="shared" si="148"/>
        <v>33.715434642121885</v>
      </c>
      <c r="U307">
        <f t="shared" si="149"/>
        <v>33.030299999999997</v>
      </c>
      <c r="V307">
        <f t="shared" si="150"/>
        <v>5.0607145748486788</v>
      </c>
      <c r="W307">
        <f t="shared" si="151"/>
        <v>69.594389385886757</v>
      </c>
      <c r="X307">
        <f t="shared" si="152"/>
        <v>3.5273415070431966</v>
      </c>
      <c r="Y307">
        <f t="shared" si="153"/>
        <v>5.0684279841652238</v>
      </c>
      <c r="Z307">
        <f t="shared" si="154"/>
        <v>1.5333730678054822</v>
      </c>
      <c r="AA307">
        <f t="shared" si="155"/>
        <v>-87.832040683385316</v>
      </c>
      <c r="AB307">
        <f t="shared" si="156"/>
        <v>5.3627954121822015</v>
      </c>
      <c r="AC307">
        <f t="shared" si="157"/>
        <v>0.33492365395099843</v>
      </c>
      <c r="AD307">
        <f t="shared" si="158"/>
        <v>143.97332990314695</v>
      </c>
      <c r="AE307">
        <f t="shared" si="159"/>
        <v>51.531417592161944</v>
      </c>
      <c r="AF307">
        <f t="shared" si="160"/>
        <v>1.9437737314001988</v>
      </c>
      <c r="AG307">
        <f t="shared" si="161"/>
        <v>27.854850811647442</v>
      </c>
      <c r="AH307">
        <v>2002.3954355262599</v>
      </c>
      <c r="AI307">
        <v>1983.564787878787</v>
      </c>
      <c r="AJ307">
        <v>1.752036425133374</v>
      </c>
      <c r="AK307">
        <v>64.07577277955869</v>
      </c>
      <c r="AL307">
        <f t="shared" si="162"/>
        <v>1.9916562513239302</v>
      </c>
      <c r="AM307">
        <v>34.107117032094102</v>
      </c>
      <c r="AN307">
        <v>34.897281818181838</v>
      </c>
      <c r="AO307">
        <v>1.471587872819794E-3</v>
      </c>
      <c r="AP307">
        <v>91.892419978846732</v>
      </c>
      <c r="AQ307">
        <v>33</v>
      </c>
      <c r="AR307">
        <v>5</v>
      </c>
      <c r="AS307">
        <f t="shared" si="163"/>
        <v>1</v>
      </c>
      <c r="AT307">
        <f t="shared" si="164"/>
        <v>0</v>
      </c>
      <c r="AU307">
        <f t="shared" si="165"/>
        <v>47116.927899764691</v>
      </c>
      <c r="AV307">
        <f t="shared" si="166"/>
        <v>1199.96</v>
      </c>
      <c r="AW307">
        <f t="shared" si="167"/>
        <v>1025.8907707359581</v>
      </c>
      <c r="AX307">
        <f t="shared" si="168"/>
        <v>0.85493747352908267</v>
      </c>
      <c r="AY307">
        <f t="shared" si="169"/>
        <v>0.18842932391112957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1670962270.0999999</v>
      </c>
      <c r="BF307">
        <v>1911.8228571428569</v>
      </c>
      <c r="BG307">
        <v>1934.771428571428</v>
      </c>
      <c r="BH307">
        <v>34.89031428571429</v>
      </c>
      <c r="BI307">
        <v>34.111085714285721</v>
      </c>
      <c r="BJ307">
        <v>1918.1314285714279</v>
      </c>
      <c r="BK307">
        <v>34.737871428571431</v>
      </c>
      <c r="BL307">
        <v>650.01185714285714</v>
      </c>
      <c r="BM307">
        <v>100.998</v>
      </c>
      <c r="BN307">
        <v>0.1000147142857143</v>
      </c>
      <c r="BO307">
        <v>33.057414285714287</v>
      </c>
      <c r="BP307">
        <v>33.030299999999997</v>
      </c>
      <c r="BQ307">
        <v>999.89999999999986</v>
      </c>
      <c r="BR307">
        <v>0</v>
      </c>
      <c r="BS307">
        <v>0</v>
      </c>
      <c r="BT307">
        <v>8973.75</v>
      </c>
      <c r="BU307">
        <v>0</v>
      </c>
      <c r="BV307">
        <v>1060.288571428571</v>
      </c>
      <c r="BW307">
        <v>-22.94855714285714</v>
      </c>
      <c r="BX307">
        <v>1980.94</v>
      </c>
      <c r="BY307">
        <v>2003.101428571428</v>
      </c>
      <c r="BZ307">
        <v>0.77921942857142856</v>
      </c>
      <c r="CA307">
        <v>1934.771428571428</v>
      </c>
      <c r="CB307">
        <v>34.111085714285721</v>
      </c>
      <c r="CC307">
        <v>3.5238557142857152</v>
      </c>
      <c r="CD307">
        <v>3.445157142857143</v>
      </c>
      <c r="CE307">
        <v>26.735128571428572</v>
      </c>
      <c r="CF307">
        <v>26.351857142857149</v>
      </c>
      <c r="CG307">
        <v>1199.96</v>
      </c>
      <c r="CH307">
        <v>0.50000057142857146</v>
      </c>
      <c r="CI307">
        <v>0.49999942857142848</v>
      </c>
      <c r="CJ307">
        <v>0</v>
      </c>
      <c r="CK307">
        <v>1687.918571428572</v>
      </c>
      <c r="CL307">
        <v>4.9990899999999998</v>
      </c>
      <c r="CM307">
        <v>19215.514285714289</v>
      </c>
      <c r="CN307">
        <v>9557.5357142857138</v>
      </c>
      <c r="CO307">
        <v>43.919285714285706</v>
      </c>
      <c r="CP307">
        <v>46.008857142857153</v>
      </c>
      <c r="CQ307">
        <v>44.794285714285721</v>
      </c>
      <c r="CR307">
        <v>45.061999999999998</v>
      </c>
      <c r="CS307">
        <v>45.133857142857153</v>
      </c>
      <c r="CT307">
        <v>597.48142857142852</v>
      </c>
      <c r="CU307">
        <v>597.47857142857151</v>
      </c>
      <c r="CV307">
        <v>0</v>
      </c>
      <c r="CW307">
        <v>1670962304.2</v>
      </c>
      <c r="CX307">
        <v>0</v>
      </c>
      <c r="CY307">
        <v>1670954496.5999999</v>
      </c>
      <c r="CZ307" t="s">
        <v>356</v>
      </c>
      <c r="DA307">
        <v>1670954495.5999999</v>
      </c>
      <c r="DB307">
        <v>1670954496.5999999</v>
      </c>
      <c r="DC307">
        <v>16</v>
      </c>
      <c r="DD307">
        <v>-7.6999999999999999E-2</v>
      </c>
      <c r="DE307">
        <v>-1.0999999999999999E-2</v>
      </c>
      <c r="DF307">
        <v>-4.38</v>
      </c>
      <c r="DG307">
        <v>0.152</v>
      </c>
      <c r="DH307">
        <v>415</v>
      </c>
      <c r="DI307">
        <v>32</v>
      </c>
      <c r="DJ307">
        <v>0.4</v>
      </c>
      <c r="DK307">
        <v>0.41</v>
      </c>
      <c r="DL307">
        <v>-22.878002500000001</v>
      </c>
      <c r="DM307">
        <v>-1.0712656660412789</v>
      </c>
      <c r="DN307">
        <v>0.14587194296282599</v>
      </c>
      <c r="DO307">
        <v>0</v>
      </c>
      <c r="DP307">
        <v>0.78618319999999997</v>
      </c>
      <c r="DQ307">
        <v>-0.12825307317073151</v>
      </c>
      <c r="DR307">
        <v>2.043123287787597E-2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363</v>
      </c>
      <c r="EA307">
        <v>3.29569</v>
      </c>
      <c r="EB307">
        <v>2.6251699999999998</v>
      </c>
      <c r="EC307">
        <v>0.276007</v>
      </c>
      <c r="ED307">
        <v>0.275702</v>
      </c>
      <c r="EE307">
        <v>0.14136599999999999</v>
      </c>
      <c r="EF307">
        <v>0.13770299999999999</v>
      </c>
      <c r="EG307">
        <v>21852.799999999999</v>
      </c>
      <c r="EH307">
        <v>22238.9</v>
      </c>
      <c r="EI307">
        <v>28105.5</v>
      </c>
      <c r="EJ307">
        <v>29579.3</v>
      </c>
      <c r="EK307">
        <v>33213.9</v>
      </c>
      <c r="EL307">
        <v>35416.300000000003</v>
      </c>
      <c r="EM307">
        <v>39668.6</v>
      </c>
      <c r="EN307">
        <v>42275.1</v>
      </c>
      <c r="EO307">
        <v>2.1527799999999999</v>
      </c>
      <c r="EP307">
        <v>2.17197</v>
      </c>
      <c r="EQ307">
        <v>0.125363</v>
      </c>
      <c r="ER307">
        <v>0</v>
      </c>
      <c r="ES307">
        <v>31.004799999999999</v>
      </c>
      <c r="ET307">
        <v>999.9</v>
      </c>
      <c r="EU307">
        <v>70.7</v>
      </c>
      <c r="EV307">
        <v>35.1</v>
      </c>
      <c r="EW307">
        <v>39.758600000000001</v>
      </c>
      <c r="EX307">
        <v>57.336300000000001</v>
      </c>
      <c r="EY307">
        <v>-3.2331699999999999</v>
      </c>
      <c r="EZ307">
        <v>2</v>
      </c>
      <c r="FA307">
        <v>0.54374699999999998</v>
      </c>
      <c r="FB307">
        <v>0.423456</v>
      </c>
      <c r="FC307">
        <v>20.270800000000001</v>
      </c>
      <c r="FD307">
        <v>5.2178899999999997</v>
      </c>
      <c r="FE307">
        <v>12.005599999999999</v>
      </c>
      <c r="FF307">
        <v>4.9861500000000003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1.86585</v>
      </c>
      <c r="FM307">
        <v>1.8623099999999999</v>
      </c>
      <c r="FN307">
        <v>1.8643099999999999</v>
      </c>
      <c r="FO307">
        <v>1.8603499999999999</v>
      </c>
      <c r="FP307">
        <v>1.86111</v>
      </c>
      <c r="FQ307">
        <v>1.8602000000000001</v>
      </c>
      <c r="FR307">
        <v>1.86189</v>
      </c>
      <c r="FS307">
        <v>1.8585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-6.31</v>
      </c>
      <c r="GH307">
        <v>0.1525</v>
      </c>
      <c r="GI307">
        <v>-3.43048097447471</v>
      </c>
      <c r="GJ307">
        <v>-2.7043828418459848E-3</v>
      </c>
      <c r="GK307">
        <v>1.1637646390227569E-6</v>
      </c>
      <c r="GL307">
        <v>-2.7935288173591201E-10</v>
      </c>
      <c r="GM307">
        <v>0.15243500000000409</v>
      </c>
      <c r="GN307">
        <v>0</v>
      </c>
      <c r="GO307">
        <v>0</v>
      </c>
      <c r="GP307">
        <v>0</v>
      </c>
      <c r="GQ307">
        <v>5</v>
      </c>
      <c r="GR307">
        <v>2087</v>
      </c>
      <c r="GS307">
        <v>4</v>
      </c>
      <c r="GT307">
        <v>31</v>
      </c>
      <c r="GU307">
        <v>129.6</v>
      </c>
      <c r="GV307">
        <v>129.6</v>
      </c>
      <c r="GW307">
        <v>4.6704100000000004</v>
      </c>
      <c r="GX307">
        <v>2.49146</v>
      </c>
      <c r="GY307">
        <v>2.04834</v>
      </c>
      <c r="GZ307">
        <v>2.6171899999999999</v>
      </c>
      <c r="HA307">
        <v>2.1972700000000001</v>
      </c>
      <c r="HB307">
        <v>2.2961399999999998</v>
      </c>
      <c r="HC307">
        <v>40.502000000000002</v>
      </c>
      <c r="HD307">
        <v>13.168900000000001</v>
      </c>
      <c r="HE307">
        <v>18</v>
      </c>
      <c r="HF307">
        <v>656.75800000000004</v>
      </c>
      <c r="HG307">
        <v>747.67200000000003</v>
      </c>
      <c r="HH307">
        <v>31.000399999999999</v>
      </c>
      <c r="HI307">
        <v>34.167000000000002</v>
      </c>
      <c r="HJ307">
        <v>30</v>
      </c>
      <c r="HK307">
        <v>34.054000000000002</v>
      </c>
      <c r="HL307">
        <v>34.054600000000001</v>
      </c>
      <c r="HM307">
        <v>93.451099999999997</v>
      </c>
      <c r="HN307">
        <v>18.168700000000001</v>
      </c>
      <c r="HO307">
        <v>100</v>
      </c>
      <c r="HP307">
        <v>31</v>
      </c>
      <c r="HQ307">
        <v>1949.05</v>
      </c>
      <c r="HR307">
        <v>34.209000000000003</v>
      </c>
      <c r="HS307">
        <v>99.030699999999996</v>
      </c>
      <c r="HT307">
        <v>98.036100000000005</v>
      </c>
    </row>
    <row r="308" spans="1:228" x14ac:dyDescent="0.2">
      <c r="A308">
        <v>293</v>
      </c>
      <c r="B308">
        <v>1670962276.0999999</v>
      </c>
      <c r="C308">
        <v>1166.099999904633</v>
      </c>
      <c r="D308" t="s">
        <v>945</v>
      </c>
      <c r="E308" t="s">
        <v>946</v>
      </c>
      <c r="F308">
        <v>4</v>
      </c>
      <c r="G308">
        <v>1670962273.7874999</v>
      </c>
      <c r="H308">
        <f t="shared" si="136"/>
        <v>2.0066078666345724E-3</v>
      </c>
      <c r="I308">
        <f t="shared" si="137"/>
        <v>2.0066078666345724</v>
      </c>
      <c r="J308">
        <f t="shared" si="138"/>
        <v>27.906752941874789</v>
      </c>
      <c r="K308">
        <f t="shared" si="139"/>
        <v>1917.9412500000001</v>
      </c>
      <c r="L308">
        <f t="shared" si="140"/>
        <v>1522.5721442583222</v>
      </c>
      <c r="M308">
        <f t="shared" si="141"/>
        <v>153.92891590746399</v>
      </c>
      <c r="N308">
        <f t="shared" si="142"/>
        <v>193.89992027636737</v>
      </c>
      <c r="O308">
        <f t="shared" si="143"/>
        <v>0.12902098998975983</v>
      </c>
      <c r="P308">
        <f t="shared" si="144"/>
        <v>3.6737974526868484</v>
      </c>
      <c r="Q308">
        <f t="shared" si="145"/>
        <v>0.12655559761261775</v>
      </c>
      <c r="R308">
        <f t="shared" si="146"/>
        <v>7.9314830389033322E-2</v>
      </c>
      <c r="S308">
        <f t="shared" si="147"/>
        <v>226.11297223532597</v>
      </c>
      <c r="T308">
        <f t="shared" si="148"/>
        <v>33.708259777669817</v>
      </c>
      <c r="U308">
        <f t="shared" si="149"/>
        <v>33.0401375</v>
      </c>
      <c r="V308">
        <f t="shared" si="150"/>
        <v>5.0635119427053104</v>
      </c>
      <c r="W308">
        <f t="shared" si="151"/>
        <v>69.633039133474</v>
      </c>
      <c r="X308">
        <f t="shared" si="152"/>
        <v>3.5286658278094656</v>
      </c>
      <c r="Y308">
        <f t="shared" si="153"/>
        <v>5.0675166152746094</v>
      </c>
      <c r="Z308">
        <f t="shared" si="154"/>
        <v>1.5348461148958448</v>
      </c>
      <c r="AA308">
        <f t="shared" si="155"/>
        <v>-88.491406918584644</v>
      </c>
      <c r="AB308">
        <f t="shared" si="156"/>
        <v>2.7877193883894011</v>
      </c>
      <c r="AC308">
        <f t="shared" si="157"/>
        <v>0.17386420541014724</v>
      </c>
      <c r="AD308">
        <f t="shared" si="158"/>
        <v>140.5831489105409</v>
      </c>
      <c r="AE308">
        <f t="shared" si="159"/>
        <v>51.381018670239534</v>
      </c>
      <c r="AF308">
        <f t="shared" si="160"/>
        <v>1.9665792591602147</v>
      </c>
      <c r="AG308">
        <f t="shared" si="161"/>
        <v>27.906752941874789</v>
      </c>
      <c r="AH308">
        <v>2009.208615555923</v>
      </c>
      <c r="AI308">
        <v>1990.441454545454</v>
      </c>
      <c r="AJ308">
        <v>1.7298984344387109</v>
      </c>
      <c r="AK308">
        <v>64.07577277955869</v>
      </c>
      <c r="AL308">
        <f t="shared" si="162"/>
        <v>2.0066078666345724</v>
      </c>
      <c r="AM308">
        <v>34.114134082108322</v>
      </c>
      <c r="AN308">
        <v>34.907933566433577</v>
      </c>
      <c r="AO308">
        <v>1.895515975309657E-3</v>
      </c>
      <c r="AP308">
        <v>91.892419978846732</v>
      </c>
      <c r="AQ308">
        <v>33</v>
      </c>
      <c r="AR308">
        <v>5</v>
      </c>
      <c r="AS308">
        <f t="shared" si="163"/>
        <v>1</v>
      </c>
      <c r="AT308">
        <f t="shared" si="164"/>
        <v>0</v>
      </c>
      <c r="AU308">
        <f t="shared" si="165"/>
        <v>47209.16433350907</v>
      </c>
      <c r="AV308">
        <f t="shared" si="166"/>
        <v>1199.9837500000001</v>
      </c>
      <c r="AW308">
        <f t="shared" si="167"/>
        <v>1025.911513593433</v>
      </c>
      <c r="AX308">
        <f t="shared" si="168"/>
        <v>0.85493783861109207</v>
      </c>
      <c r="AY308">
        <f t="shared" si="169"/>
        <v>0.18843002851940782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1670962273.7874999</v>
      </c>
      <c r="BF308">
        <v>1917.9412500000001</v>
      </c>
      <c r="BG308">
        <v>1940.8512499999999</v>
      </c>
      <c r="BH308">
        <v>34.903437500000003</v>
      </c>
      <c r="BI308">
        <v>34.115049999999997</v>
      </c>
      <c r="BJ308">
        <v>1924.2574999999999</v>
      </c>
      <c r="BK308">
        <v>34.750987500000001</v>
      </c>
      <c r="BL308">
        <v>649.98937499999988</v>
      </c>
      <c r="BM308">
        <v>100.998</v>
      </c>
      <c r="BN308">
        <v>9.9945662500000004E-2</v>
      </c>
      <c r="BO308">
        <v>33.054212499999998</v>
      </c>
      <c r="BP308">
        <v>33.0401375</v>
      </c>
      <c r="BQ308">
        <v>999.9</v>
      </c>
      <c r="BR308">
        <v>0</v>
      </c>
      <c r="BS308">
        <v>0</v>
      </c>
      <c r="BT308">
        <v>8991.4837499999994</v>
      </c>
      <c r="BU308">
        <v>0</v>
      </c>
      <c r="BV308">
        <v>1061.8824999999999</v>
      </c>
      <c r="BW308">
        <v>-22.9104375</v>
      </c>
      <c r="BX308">
        <v>1987.3050000000001</v>
      </c>
      <c r="BY308">
        <v>2009.4037499999999</v>
      </c>
      <c r="BZ308">
        <v>0.78838299999999994</v>
      </c>
      <c r="CA308">
        <v>1940.8512499999999</v>
      </c>
      <c r="CB308">
        <v>34.115049999999997</v>
      </c>
      <c r="CC308">
        <v>3.5251825000000001</v>
      </c>
      <c r="CD308">
        <v>3.4455575000000001</v>
      </c>
      <c r="CE308">
        <v>26.741512499999999</v>
      </c>
      <c r="CF308">
        <v>26.353825000000001</v>
      </c>
      <c r="CG308">
        <v>1199.9837500000001</v>
      </c>
      <c r="CH308">
        <v>0.49998749999999997</v>
      </c>
      <c r="CI308">
        <v>0.50001249999999997</v>
      </c>
      <c r="CJ308">
        <v>0</v>
      </c>
      <c r="CK308">
        <v>1687.875</v>
      </c>
      <c r="CL308">
        <v>4.9990899999999998</v>
      </c>
      <c r="CM308">
        <v>19214.762500000001</v>
      </c>
      <c r="CN308">
        <v>9557.66</v>
      </c>
      <c r="CO308">
        <v>43.921499999999988</v>
      </c>
      <c r="CP308">
        <v>46.030999999999999</v>
      </c>
      <c r="CQ308">
        <v>44.811999999999998</v>
      </c>
      <c r="CR308">
        <v>45.061999999999998</v>
      </c>
      <c r="CS308">
        <v>45.132750000000001</v>
      </c>
      <c r="CT308">
        <v>597.47874999999999</v>
      </c>
      <c r="CU308">
        <v>597.505</v>
      </c>
      <c r="CV308">
        <v>0</v>
      </c>
      <c r="CW308">
        <v>1670962308.4000001</v>
      </c>
      <c r="CX308">
        <v>0</v>
      </c>
      <c r="CY308">
        <v>1670954496.5999999</v>
      </c>
      <c r="CZ308" t="s">
        <v>356</v>
      </c>
      <c r="DA308">
        <v>1670954495.5999999</v>
      </c>
      <c r="DB308">
        <v>1670954496.5999999</v>
      </c>
      <c r="DC308">
        <v>16</v>
      </c>
      <c r="DD308">
        <v>-7.6999999999999999E-2</v>
      </c>
      <c r="DE308">
        <v>-1.0999999999999999E-2</v>
      </c>
      <c r="DF308">
        <v>-4.38</v>
      </c>
      <c r="DG308">
        <v>0.152</v>
      </c>
      <c r="DH308">
        <v>415</v>
      </c>
      <c r="DI308">
        <v>32</v>
      </c>
      <c r="DJ308">
        <v>0.4</v>
      </c>
      <c r="DK308">
        <v>0.41</v>
      </c>
      <c r="DL308">
        <v>-22.908989999999999</v>
      </c>
      <c r="DM308">
        <v>-0.63433621013134844</v>
      </c>
      <c r="DN308">
        <v>0.1323612231735562</v>
      </c>
      <c r="DO308">
        <v>0</v>
      </c>
      <c r="DP308">
        <v>0.77890697500000006</v>
      </c>
      <c r="DQ308">
        <v>4.2290510318948003E-2</v>
      </c>
      <c r="DR308">
        <v>8.2671694535902066E-3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368</v>
      </c>
      <c r="EA308">
        <v>3.2957399999999999</v>
      </c>
      <c r="EB308">
        <v>2.62514</v>
      </c>
      <c r="EC308">
        <v>0.27654499999999999</v>
      </c>
      <c r="ED308">
        <v>0.27623700000000001</v>
      </c>
      <c r="EE308">
        <v>0.14139599999999999</v>
      </c>
      <c r="EF308">
        <v>0.137709</v>
      </c>
      <c r="EG308">
        <v>21836.5</v>
      </c>
      <c r="EH308">
        <v>22222.2</v>
      </c>
      <c r="EI308">
        <v>28105.5</v>
      </c>
      <c r="EJ308">
        <v>29579.1</v>
      </c>
      <c r="EK308">
        <v>33213</v>
      </c>
      <c r="EL308">
        <v>35415.800000000003</v>
      </c>
      <c r="EM308">
        <v>39669</v>
      </c>
      <c r="EN308">
        <v>42274.8</v>
      </c>
      <c r="EO308">
        <v>2.15252</v>
      </c>
      <c r="EP308">
        <v>2.1720000000000002</v>
      </c>
      <c r="EQ308">
        <v>0.124767</v>
      </c>
      <c r="ER308">
        <v>0</v>
      </c>
      <c r="ES308">
        <v>31.015000000000001</v>
      </c>
      <c r="ET308">
        <v>999.9</v>
      </c>
      <c r="EU308">
        <v>70.7</v>
      </c>
      <c r="EV308">
        <v>35.1</v>
      </c>
      <c r="EW308">
        <v>39.759700000000002</v>
      </c>
      <c r="EX308">
        <v>57.246299999999998</v>
      </c>
      <c r="EY308">
        <v>-3.16106</v>
      </c>
      <c r="EZ308">
        <v>2</v>
      </c>
      <c r="FA308">
        <v>0.54386900000000005</v>
      </c>
      <c r="FB308">
        <v>0.42556899999999998</v>
      </c>
      <c r="FC308">
        <v>20.270900000000001</v>
      </c>
      <c r="FD308">
        <v>5.2183400000000004</v>
      </c>
      <c r="FE308">
        <v>12.0059</v>
      </c>
      <c r="FF308">
        <v>4.9862000000000002</v>
      </c>
      <c r="FG308">
        <v>3.2844799999999998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1.8623099999999999</v>
      </c>
      <c r="FN308">
        <v>1.86432</v>
      </c>
      <c r="FO308">
        <v>1.8603499999999999</v>
      </c>
      <c r="FP308">
        <v>1.8611</v>
      </c>
      <c r="FQ308">
        <v>1.8602000000000001</v>
      </c>
      <c r="FR308">
        <v>1.86189</v>
      </c>
      <c r="FS308">
        <v>1.85849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-6.32</v>
      </c>
      <c r="GH308">
        <v>0.15240000000000001</v>
      </c>
      <c r="GI308">
        <v>-3.43048097447471</v>
      </c>
      <c r="GJ308">
        <v>-2.7043828418459848E-3</v>
      </c>
      <c r="GK308">
        <v>1.1637646390227569E-6</v>
      </c>
      <c r="GL308">
        <v>-2.7935288173591201E-10</v>
      </c>
      <c r="GM308">
        <v>0.15243500000000409</v>
      </c>
      <c r="GN308">
        <v>0</v>
      </c>
      <c r="GO308">
        <v>0</v>
      </c>
      <c r="GP308">
        <v>0</v>
      </c>
      <c r="GQ308">
        <v>5</v>
      </c>
      <c r="GR308">
        <v>2087</v>
      </c>
      <c r="GS308">
        <v>4</v>
      </c>
      <c r="GT308">
        <v>31</v>
      </c>
      <c r="GU308">
        <v>129.69999999999999</v>
      </c>
      <c r="GV308">
        <v>129.69999999999999</v>
      </c>
      <c r="GW308">
        <v>4.68262</v>
      </c>
      <c r="GX308">
        <v>2.47559</v>
      </c>
      <c r="GY308">
        <v>2.04834</v>
      </c>
      <c r="GZ308">
        <v>2.6184099999999999</v>
      </c>
      <c r="HA308">
        <v>2.1972700000000001</v>
      </c>
      <c r="HB308">
        <v>2.36328</v>
      </c>
      <c r="HC308">
        <v>40.502000000000002</v>
      </c>
      <c r="HD308">
        <v>13.1776</v>
      </c>
      <c r="HE308">
        <v>18</v>
      </c>
      <c r="HF308">
        <v>656.58100000000002</v>
      </c>
      <c r="HG308">
        <v>747.71600000000001</v>
      </c>
      <c r="HH308">
        <v>31.000499999999999</v>
      </c>
      <c r="HI308">
        <v>34.17</v>
      </c>
      <c r="HJ308">
        <v>30.0001</v>
      </c>
      <c r="HK308">
        <v>34.056100000000001</v>
      </c>
      <c r="HL308">
        <v>34.056100000000001</v>
      </c>
      <c r="HM308">
        <v>93.697299999999998</v>
      </c>
      <c r="HN308">
        <v>17.898199999999999</v>
      </c>
      <c r="HO308">
        <v>100</v>
      </c>
      <c r="HP308">
        <v>31</v>
      </c>
      <c r="HQ308">
        <v>1955.73</v>
      </c>
      <c r="HR308">
        <v>34.210500000000003</v>
      </c>
      <c r="HS308">
        <v>99.031400000000005</v>
      </c>
      <c r="HT308">
        <v>98.035300000000007</v>
      </c>
    </row>
    <row r="309" spans="1:228" x14ac:dyDescent="0.2">
      <c r="A309">
        <v>294</v>
      </c>
      <c r="B309">
        <v>1670962280.0999999</v>
      </c>
      <c r="C309">
        <v>1170.099999904633</v>
      </c>
      <c r="D309" t="s">
        <v>947</v>
      </c>
      <c r="E309" t="s">
        <v>948</v>
      </c>
      <c r="F309">
        <v>4</v>
      </c>
      <c r="G309">
        <v>1670962278.0999999</v>
      </c>
      <c r="H309">
        <f t="shared" si="136"/>
        <v>2.0045017155442186E-3</v>
      </c>
      <c r="I309">
        <f t="shared" si="137"/>
        <v>2.0045017155442184</v>
      </c>
      <c r="J309">
        <f t="shared" si="138"/>
        <v>27.847475351791111</v>
      </c>
      <c r="K309">
        <f t="shared" si="139"/>
        <v>1925.1057142857139</v>
      </c>
      <c r="L309">
        <f t="shared" si="140"/>
        <v>1530.12224519762</v>
      </c>
      <c r="M309">
        <f t="shared" si="141"/>
        <v>154.69142462986804</v>
      </c>
      <c r="N309">
        <f t="shared" si="142"/>
        <v>194.62323774496551</v>
      </c>
      <c r="O309">
        <f t="shared" si="143"/>
        <v>0.12894588630936873</v>
      </c>
      <c r="P309">
        <f t="shared" si="144"/>
        <v>3.6764582878537588</v>
      </c>
      <c r="Q309">
        <f t="shared" si="145"/>
        <v>0.1264850794180459</v>
      </c>
      <c r="R309">
        <f t="shared" si="146"/>
        <v>7.9270356833587463E-2</v>
      </c>
      <c r="S309">
        <f t="shared" si="147"/>
        <v>226.11894133507585</v>
      </c>
      <c r="T309">
        <f t="shared" si="148"/>
        <v>33.70462966845917</v>
      </c>
      <c r="U309">
        <f t="shared" si="149"/>
        <v>33.040714285714287</v>
      </c>
      <c r="V309">
        <f t="shared" si="150"/>
        <v>5.0636759978488115</v>
      </c>
      <c r="W309">
        <f t="shared" si="151"/>
        <v>69.665833929187585</v>
      </c>
      <c r="X309">
        <f t="shared" si="152"/>
        <v>3.5296029752087579</v>
      </c>
      <c r="Y309">
        <f t="shared" si="153"/>
        <v>5.0664763143386073</v>
      </c>
      <c r="Z309">
        <f t="shared" si="154"/>
        <v>1.5340730226400536</v>
      </c>
      <c r="AA309">
        <f t="shared" si="155"/>
        <v>-88.398525655500038</v>
      </c>
      <c r="AB309">
        <f t="shared" si="156"/>
        <v>1.9509056576982546</v>
      </c>
      <c r="AC309">
        <f t="shared" si="157"/>
        <v>0.1215839939012797</v>
      </c>
      <c r="AD309">
        <f t="shared" si="158"/>
        <v>139.79290533117535</v>
      </c>
      <c r="AE309">
        <f t="shared" si="159"/>
        <v>51.495694510133838</v>
      </c>
      <c r="AF309">
        <f t="shared" si="160"/>
        <v>1.9420183849773434</v>
      </c>
      <c r="AG309">
        <f t="shared" si="161"/>
        <v>27.847475351791111</v>
      </c>
      <c r="AH309">
        <v>2016.1284445306981</v>
      </c>
      <c r="AI309">
        <v>1997.358242424242</v>
      </c>
      <c r="AJ309">
        <v>1.7373269346801421</v>
      </c>
      <c r="AK309">
        <v>64.07577277955869</v>
      </c>
      <c r="AL309">
        <f t="shared" si="162"/>
        <v>2.0045017155442184</v>
      </c>
      <c r="AM309">
        <v>34.115442546984298</v>
      </c>
      <c r="AN309">
        <v>34.91622447552448</v>
      </c>
      <c r="AO309">
        <v>4.9265672827008655E-4</v>
      </c>
      <c r="AP309">
        <v>91.892419978846732</v>
      </c>
      <c r="AQ309">
        <v>33</v>
      </c>
      <c r="AR309">
        <v>5</v>
      </c>
      <c r="AS309">
        <f t="shared" si="163"/>
        <v>1</v>
      </c>
      <c r="AT309">
        <f t="shared" si="164"/>
        <v>0</v>
      </c>
      <c r="AU309">
        <f t="shared" si="165"/>
        <v>47257.262267225196</v>
      </c>
      <c r="AV309">
        <f t="shared" si="166"/>
        <v>1200.012857142857</v>
      </c>
      <c r="AW309">
        <f t="shared" si="167"/>
        <v>1025.9366493964123</v>
      </c>
      <c r="AX309">
        <f t="shared" si="168"/>
        <v>0.85493804777983184</v>
      </c>
      <c r="AY309">
        <f t="shared" si="169"/>
        <v>0.18843043221507522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1670962278.0999999</v>
      </c>
      <c r="BF309">
        <v>1925.1057142857139</v>
      </c>
      <c r="BG309">
        <v>1948.048571428571</v>
      </c>
      <c r="BH309">
        <v>34.912885714285707</v>
      </c>
      <c r="BI309">
        <v>34.13438571428572</v>
      </c>
      <c r="BJ309">
        <v>1931.43</v>
      </c>
      <c r="BK309">
        <v>34.760442857142863</v>
      </c>
      <c r="BL309">
        <v>650.01742857142858</v>
      </c>
      <c r="BM309">
        <v>100.9975714285714</v>
      </c>
      <c r="BN309">
        <v>9.985730000000001E-2</v>
      </c>
      <c r="BO309">
        <v>33.050557142857137</v>
      </c>
      <c r="BP309">
        <v>33.040714285714287</v>
      </c>
      <c r="BQ309">
        <v>999.89999999999986</v>
      </c>
      <c r="BR309">
        <v>0</v>
      </c>
      <c r="BS309">
        <v>0</v>
      </c>
      <c r="BT309">
        <v>9000.7142857142862</v>
      </c>
      <c r="BU309">
        <v>0</v>
      </c>
      <c r="BV309">
        <v>1062.5714285714289</v>
      </c>
      <c r="BW309">
        <v>-22.943542857142859</v>
      </c>
      <c r="BX309">
        <v>1994.747142857143</v>
      </c>
      <c r="BY309">
        <v>2016.8957142857139</v>
      </c>
      <c r="BZ309">
        <v>0.77849457142857137</v>
      </c>
      <c r="CA309">
        <v>1948.048571428571</v>
      </c>
      <c r="CB309">
        <v>34.13438571428572</v>
      </c>
      <c r="CC309">
        <v>3.5261100000000001</v>
      </c>
      <c r="CD309">
        <v>3.4474871428571432</v>
      </c>
      <c r="CE309">
        <v>26.745999999999999</v>
      </c>
      <c r="CF309">
        <v>26.363314285714289</v>
      </c>
      <c r="CG309">
        <v>1200.012857142857</v>
      </c>
      <c r="CH309">
        <v>0.49998242857142849</v>
      </c>
      <c r="CI309">
        <v>0.50001757142857139</v>
      </c>
      <c r="CJ309">
        <v>0</v>
      </c>
      <c r="CK309">
        <v>1687.974285714286</v>
      </c>
      <c r="CL309">
        <v>4.9990899999999998</v>
      </c>
      <c r="CM309">
        <v>19213.28571428571</v>
      </c>
      <c r="CN309">
        <v>9557.8957142857143</v>
      </c>
      <c r="CO309">
        <v>43.936999999999998</v>
      </c>
      <c r="CP309">
        <v>46.044285714285706</v>
      </c>
      <c r="CQ309">
        <v>44.794285714285721</v>
      </c>
      <c r="CR309">
        <v>45.061999999999998</v>
      </c>
      <c r="CS309">
        <v>45.160428571428568</v>
      </c>
      <c r="CT309">
        <v>597.48571428571427</v>
      </c>
      <c r="CU309">
        <v>597.52857142857158</v>
      </c>
      <c r="CV309">
        <v>0</v>
      </c>
      <c r="CW309">
        <v>1670962312.5999999</v>
      </c>
      <c r="CX309">
        <v>0</v>
      </c>
      <c r="CY309">
        <v>1670954496.5999999</v>
      </c>
      <c r="CZ309" t="s">
        <v>356</v>
      </c>
      <c r="DA309">
        <v>1670954495.5999999</v>
      </c>
      <c r="DB309">
        <v>1670954496.5999999</v>
      </c>
      <c r="DC309">
        <v>16</v>
      </c>
      <c r="DD309">
        <v>-7.6999999999999999E-2</v>
      </c>
      <c r="DE309">
        <v>-1.0999999999999999E-2</v>
      </c>
      <c r="DF309">
        <v>-4.38</v>
      </c>
      <c r="DG309">
        <v>0.152</v>
      </c>
      <c r="DH309">
        <v>415</v>
      </c>
      <c r="DI309">
        <v>32</v>
      </c>
      <c r="DJ309">
        <v>0.4</v>
      </c>
      <c r="DK309">
        <v>0.41</v>
      </c>
      <c r="DL309">
        <v>-22.958347499999999</v>
      </c>
      <c r="DM309">
        <v>0.25091369606008418</v>
      </c>
      <c r="DN309">
        <v>7.1896912268538948E-2</v>
      </c>
      <c r="DO309">
        <v>0</v>
      </c>
      <c r="DP309">
        <v>0.78139280000000011</v>
      </c>
      <c r="DQ309">
        <v>3.1777801125702068E-2</v>
      </c>
      <c r="DR309">
        <v>7.0498474635980546E-3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368</v>
      </c>
      <c r="EA309">
        <v>3.2956699999999999</v>
      </c>
      <c r="EB309">
        <v>2.6251799999999998</v>
      </c>
      <c r="EC309">
        <v>0.277088</v>
      </c>
      <c r="ED309">
        <v>0.276777</v>
      </c>
      <c r="EE309">
        <v>0.141426</v>
      </c>
      <c r="EF309">
        <v>0.13786300000000001</v>
      </c>
      <c r="EG309">
        <v>21820</v>
      </c>
      <c r="EH309">
        <v>22204.9</v>
      </c>
      <c r="EI309">
        <v>28105.599999999999</v>
      </c>
      <c r="EJ309">
        <v>29578.3</v>
      </c>
      <c r="EK309">
        <v>33212.1</v>
      </c>
      <c r="EL309">
        <v>35408.400000000001</v>
      </c>
      <c r="EM309">
        <v>39669.199999999997</v>
      </c>
      <c r="EN309">
        <v>42273.5</v>
      </c>
      <c r="EO309">
        <v>2.1524299999999998</v>
      </c>
      <c r="EP309">
        <v>2.1720999999999999</v>
      </c>
      <c r="EQ309">
        <v>0.12461800000000001</v>
      </c>
      <c r="ER309">
        <v>0</v>
      </c>
      <c r="ES309">
        <v>31.023099999999999</v>
      </c>
      <c r="ET309">
        <v>999.9</v>
      </c>
      <c r="EU309">
        <v>70.7</v>
      </c>
      <c r="EV309">
        <v>35.1</v>
      </c>
      <c r="EW309">
        <v>39.760800000000003</v>
      </c>
      <c r="EX309">
        <v>57.876300000000001</v>
      </c>
      <c r="EY309">
        <v>-3.1810900000000002</v>
      </c>
      <c r="EZ309">
        <v>2</v>
      </c>
      <c r="FA309">
        <v>0.54374999999999996</v>
      </c>
      <c r="FB309">
        <v>0.42731200000000003</v>
      </c>
      <c r="FC309">
        <v>20.271000000000001</v>
      </c>
      <c r="FD309">
        <v>5.2181899999999999</v>
      </c>
      <c r="FE309">
        <v>12.0059</v>
      </c>
      <c r="FF309">
        <v>4.9854500000000002</v>
      </c>
      <c r="FG309">
        <v>3.2844500000000001</v>
      </c>
      <c r="FH309">
        <v>9999</v>
      </c>
      <c r="FI309">
        <v>9999</v>
      </c>
      <c r="FJ309">
        <v>9999</v>
      </c>
      <c r="FK309">
        <v>999.9</v>
      </c>
      <c r="FL309">
        <v>1.8658600000000001</v>
      </c>
      <c r="FM309">
        <v>1.86232</v>
      </c>
      <c r="FN309">
        <v>1.86432</v>
      </c>
      <c r="FO309">
        <v>1.8603499999999999</v>
      </c>
      <c r="FP309">
        <v>1.8611</v>
      </c>
      <c r="FQ309">
        <v>1.8602000000000001</v>
      </c>
      <c r="FR309">
        <v>1.86188</v>
      </c>
      <c r="FS309">
        <v>1.8585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-6.33</v>
      </c>
      <c r="GH309">
        <v>0.1525</v>
      </c>
      <c r="GI309">
        <v>-3.43048097447471</v>
      </c>
      <c r="GJ309">
        <v>-2.7043828418459848E-3</v>
      </c>
      <c r="GK309">
        <v>1.1637646390227569E-6</v>
      </c>
      <c r="GL309">
        <v>-2.7935288173591201E-10</v>
      </c>
      <c r="GM309">
        <v>0.15243500000000409</v>
      </c>
      <c r="GN309">
        <v>0</v>
      </c>
      <c r="GO309">
        <v>0</v>
      </c>
      <c r="GP309">
        <v>0</v>
      </c>
      <c r="GQ309">
        <v>5</v>
      </c>
      <c r="GR309">
        <v>2087</v>
      </c>
      <c r="GS309">
        <v>4</v>
      </c>
      <c r="GT309">
        <v>31</v>
      </c>
      <c r="GU309">
        <v>129.69999999999999</v>
      </c>
      <c r="GV309">
        <v>129.69999999999999</v>
      </c>
      <c r="GW309">
        <v>4.69482</v>
      </c>
      <c r="GX309">
        <v>2.47925</v>
      </c>
      <c r="GY309">
        <v>2.04834</v>
      </c>
      <c r="GZ309">
        <v>2.6171899999999999</v>
      </c>
      <c r="HA309">
        <v>2.1972700000000001</v>
      </c>
      <c r="HB309">
        <v>2.32666</v>
      </c>
      <c r="HC309">
        <v>40.527500000000003</v>
      </c>
      <c r="HD309">
        <v>13.1601</v>
      </c>
      <c r="HE309">
        <v>18</v>
      </c>
      <c r="HF309">
        <v>656.51</v>
      </c>
      <c r="HG309">
        <v>747.83</v>
      </c>
      <c r="HH309">
        <v>31.000499999999999</v>
      </c>
      <c r="HI309">
        <v>34.17</v>
      </c>
      <c r="HJ309">
        <v>30.0002</v>
      </c>
      <c r="HK309">
        <v>34.057099999999998</v>
      </c>
      <c r="HL309">
        <v>34.057600000000001</v>
      </c>
      <c r="HM309">
        <v>93.942899999999995</v>
      </c>
      <c r="HN309">
        <v>17.898199999999999</v>
      </c>
      <c r="HO309">
        <v>100</v>
      </c>
      <c r="HP309">
        <v>31</v>
      </c>
      <c r="HQ309">
        <v>1962.41</v>
      </c>
      <c r="HR309">
        <v>34.197299999999998</v>
      </c>
      <c r="HS309">
        <v>99.031700000000001</v>
      </c>
      <c r="HT309">
        <v>98.032600000000002</v>
      </c>
    </row>
    <row r="310" spans="1:228" x14ac:dyDescent="0.2">
      <c r="A310">
        <v>295</v>
      </c>
      <c r="B310">
        <v>1670962284.0999999</v>
      </c>
      <c r="C310">
        <v>1174.099999904633</v>
      </c>
      <c r="D310" t="s">
        <v>949</v>
      </c>
      <c r="E310" t="s">
        <v>950</v>
      </c>
      <c r="F310">
        <v>4</v>
      </c>
      <c r="G310">
        <v>1670962281.7874999</v>
      </c>
      <c r="H310">
        <f t="shared" si="136"/>
        <v>2.0078719102853302E-3</v>
      </c>
      <c r="I310">
        <f t="shared" si="137"/>
        <v>2.0078719102853304</v>
      </c>
      <c r="J310">
        <f t="shared" si="138"/>
        <v>28.276499753615116</v>
      </c>
      <c r="K310">
        <f t="shared" si="139"/>
        <v>1931.2662499999999</v>
      </c>
      <c r="L310">
        <f t="shared" si="140"/>
        <v>1531.7563233480453</v>
      </c>
      <c r="M310">
        <f t="shared" si="141"/>
        <v>154.85632770140739</v>
      </c>
      <c r="N310">
        <f t="shared" si="142"/>
        <v>195.24567630638325</v>
      </c>
      <c r="O310">
        <f t="shared" si="143"/>
        <v>0.12929511725495896</v>
      </c>
      <c r="P310">
        <f t="shared" si="144"/>
        <v>3.6728932652153028</v>
      </c>
      <c r="Q310">
        <f t="shared" si="145"/>
        <v>0.12681874888257408</v>
      </c>
      <c r="R310">
        <f t="shared" si="146"/>
        <v>7.9480259463321504E-2</v>
      </c>
      <c r="S310">
        <f t="shared" si="147"/>
        <v>226.10374344766896</v>
      </c>
      <c r="T310">
        <f t="shared" si="148"/>
        <v>33.703941544869444</v>
      </c>
      <c r="U310">
        <f t="shared" si="149"/>
        <v>33.043349999999997</v>
      </c>
      <c r="V310">
        <f t="shared" si="150"/>
        <v>5.0644257328375337</v>
      </c>
      <c r="W310">
        <f t="shared" si="151"/>
        <v>69.712037234368935</v>
      </c>
      <c r="X310">
        <f t="shared" si="152"/>
        <v>3.5318432489057807</v>
      </c>
      <c r="Y310">
        <f t="shared" si="153"/>
        <v>5.0663319980620747</v>
      </c>
      <c r="Z310">
        <f t="shared" si="154"/>
        <v>1.532582483931753</v>
      </c>
      <c r="AA310">
        <f t="shared" si="155"/>
        <v>-88.547151243583059</v>
      </c>
      <c r="AB310">
        <f t="shared" si="156"/>
        <v>1.3266872454861511</v>
      </c>
      <c r="AC310">
        <f t="shared" si="157"/>
        <v>8.2762682194629122E-2</v>
      </c>
      <c r="AD310">
        <f t="shared" si="158"/>
        <v>138.9660421317667</v>
      </c>
      <c r="AE310">
        <f t="shared" si="159"/>
        <v>51.78857169415663</v>
      </c>
      <c r="AF310">
        <f t="shared" si="160"/>
        <v>1.8414996341804704</v>
      </c>
      <c r="AG310">
        <f t="shared" si="161"/>
        <v>28.276499753615116</v>
      </c>
      <c r="AH310">
        <v>2023.289452848009</v>
      </c>
      <c r="AI310">
        <v>2004.3290303030301</v>
      </c>
      <c r="AJ310">
        <v>1.7383486743707519</v>
      </c>
      <c r="AK310">
        <v>64.07577277955869</v>
      </c>
      <c r="AL310">
        <f t="shared" si="162"/>
        <v>2.0078719102853304</v>
      </c>
      <c r="AM310">
        <v>34.179164634194457</v>
      </c>
      <c r="AN310">
        <v>34.951649650349673</v>
      </c>
      <c r="AO310">
        <v>5.7805420857925732E-3</v>
      </c>
      <c r="AP310">
        <v>91.892419978846732</v>
      </c>
      <c r="AQ310">
        <v>33</v>
      </c>
      <c r="AR310">
        <v>5</v>
      </c>
      <c r="AS310">
        <f t="shared" si="163"/>
        <v>1</v>
      </c>
      <c r="AT310">
        <f t="shared" si="164"/>
        <v>0</v>
      </c>
      <c r="AU310">
        <f t="shared" si="165"/>
        <v>47193.647800197301</v>
      </c>
      <c r="AV310">
        <f t="shared" si="166"/>
        <v>1199.9324999999999</v>
      </c>
      <c r="AW310">
        <f t="shared" si="167"/>
        <v>1025.8679199210719</v>
      </c>
      <c r="AX310">
        <f t="shared" si="168"/>
        <v>0.85493802353138371</v>
      </c>
      <c r="AY310">
        <f t="shared" si="169"/>
        <v>0.18843038541557044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1670962281.7874999</v>
      </c>
      <c r="BF310">
        <v>1931.2662499999999</v>
      </c>
      <c r="BG310">
        <v>1954.2562499999999</v>
      </c>
      <c r="BH310">
        <v>34.935112500000002</v>
      </c>
      <c r="BI310">
        <v>34.196887500000003</v>
      </c>
      <c r="BJ310">
        <v>1937.5975000000001</v>
      </c>
      <c r="BK310">
        <v>34.7826375</v>
      </c>
      <c r="BL310">
        <v>649.98475000000008</v>
      </c>
      <c r="BM310">
        <v>100.997125</v>
      </c>
      <c r="BN310">
        <v>0.1001091625</v>
      </c>
      <c r="BO310">
        <v>33.050049999999999</v>
      </c>
      <c r="BP310">
        <v>33.043349999999997</v>
      </c>
      <c r="BQ310">
        <v>999.9</v>
      </c>
      <c r="BR310">
        <v>0</v>
      </c>
      <c r="BS310">
        <v>0</v>
      </c>
      <c r="BT310">
        <v>8988.4387499999993</v>
      </c>
      <c r="BU310">
        <v>0</v>
      </c>
      <c r="BV310">
        <v>1063.25</v>
      </c>
      <c r="BW310">
        <v>-22.992487499999999</v>
      </c>
      <c r="BX310">
        <v>2001.17625</v>
      </c>
      <c r="BY310">
        <v>2023.4525000000001</v>
      </c>
      <c r="BZ310">
        <v>0.738198625</v>
      </c>
      <c r="CA310">
        <v>1954.2562499999999</v>
      </c>
      <c r="CB310">
        <v>34.196887500000003</v>
      </c>
      <c r="CC310">
        <v>3.5283437499999999</v>
      </c>
      <c r="CD310">
        <v>3.4537887500000002</v>
      </c>
      <c r="CE310">
        <v>26.756762500000001</v>
      </c>
      <c r="CF310">
        <v>26.39425</v>
      </c>
      <c r="CG310">
        <v>1199.9324999999999</v>
      </c>
      <c r="CH310">
        <v>0.49998375</v>
      </c>
      <c r="CI310">
        <v>0.50001625000000005</v>
      </c>
      <c r="CJ310">
        <v>0</v>
      </c>
      <c r="CK310">
        <v>1688.0525</v>
      </c>
      <c r="CL310">
        <v>4.9990899999999998</v>
      </c>
      <c r="CM310">
        <v>19211.0625</v>
      </c>
      <c r="CN310">
        <v>9557.2537499999999</v>
      </c>
      <c r="CO310">
        <v>43.936999999999998</v>
      </c>
      <c r="CP310">
        <v>46.061999999999998</v>
      </c>
      <c r="CQ310">
        <v>44.811999999999998</v>
      </c>
      <c r="CR310">
        <v>45.061999999999998</v>
      </c>
      <c r="CS310">
        <v>45.179250000000003</v>
      </c>
      <c r="CT310">
        <v>597.44624999999996</v>
      </c>
      <c r="CU310">
        <v>597.48750000000007</v>
      </c>
      <c r="CV310">
        <v>0</v>
      </c>
      <c r="CW310">
        <v>1670962316.2</v>
      </c>
      <c r="CX310">
        <v>0</v>
      </c>
      <c r="CY310">
        <v>1670954496.5999999</v>
      </c>
      <c r="CZ310" t="s">
        <v>356</v>
      </c>
      <c r="DA310">
        <v>1670954495.5999999</v>
      </c>
      <c r="DB310">
        <v>1670954496.5999999</v>
      </c>
      <c r="DC310">
        <v>16</v>
      </c>
      <c r="DD310">
        <v>-7.6999999999999999E-2</v>
      </c>
      <c r="DE310">
        <v>-1.0999999999999999E-2</v>
      </c>
      <c r="DF310">
        <v>-4.38</v>
      </c>
      <c r="DG310">
        <v>0.152</v>
      </c>
      <c r="DH310">
        <v>415</v>
      </c>
      <c r="DI310">
        <v>32</v>
      </c>
      <c r="DJ310">
        <v>0.4</v>
      </c>
      <c r="DK310">
        <v>0.41</v>
      </c>
      <c r="DL310">
        <v>-22.95956</v>
      </c>
      <c r="DM310">
        <v>7.7538461538489964E-2</v>
      </c>
      <c r="DN310">
        <v>5.2073970465098887E-2</v>
      </c>
      <c r="DO310">
        <v>1</v>
      </c>
      <c r="DP310">
        <v>0.77363817500000009</v>
      </c>
      <c r="DQ310">
        <v>-0.1111017973733591</v>
      </c>
      <c r="DR310">
        <v>1.8807880447949871E-2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368</v>
      </c>
      <c r="EA310">
        <v>3.2957000000000001</v>
      </c>
      <c r="EB310">
        <v>2.6252300000000002</v>
      </c>
      <c r="EC310">
        <v>0.27762999999999999</v>
      </c>
      <c r="ED310">
        <v>0.27731899999999998</v>
      </c>
      <c r="EE310">
        <v>0.141517</v>
      </c>
      <c r="EF310">
        <v>0.137965</v>
      </c>
      <c r="EG310">
        <v>21803.3</v>
      </c>
      <c r="EH310">
        <v>22188.7</v>
      </c>
      <c r="EI310">
        <v>28105.3</v>
      </c>
      <c r="EJ310">
        <v>29578.9</v>
      </c>
      <c r="EK310">
        <v>33208.6</v>
      </c>
      <c r="EL310">
        <v>35405.199999999997</v>
      </c>
      <c r="EM310">
        <v>39669.199999999997</v>
      </c>
      <c r="EN310">
        <v>42274.6</v>
      </c>
      <c r="EO310">
        <v>2.1528200000000002</v>
      </c>
      <c r="EP310">
        <v>2.1721499999999998</v>
      </c>
      <c r="EQ310">
        <v>0.124238</v>
      </c>
      <c r="ER310">
        <v>0</v>
      </c>
      <c r="ES310">
        <v>31.0306</v>
      </c>
      <c r="ET310">
        <v>999.9</v>
      </c>
      <c r="EU310">
        <v>70.7</v>
      </c>
      <c r="EV310">
        <v>35.1</v>
      </c>
      <c r="EW310">
        <v>39.756999999999998</v>
      </c>
      <c r="EX310">
        <v>57.636299999999999</v>
      </c>
      <c r="EY310">
        <v>-3.20112</v>
      </c>
      <c r="EZ310">
        <v>2</v>
      </c>
      <c r="FA310">
        <v>0.54406500000000002</v>
      </c>
      <c r="FB310">
        <v>0.42967</v>
      </c>
      <c r="FC310">
        <v>20.271000000000001</v>
      </c>
      <c r="FD310">
        <v>5.2183400000000004</v>
      </c>
      <c r="FE310">
        <v>12.006500000000001</v>
      </c>
      <c r="FF310">
        <v>4.9858500000000001</v>
      </c>
      <c r="FG310">
        <v>3.2844000000000002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1.86229</v>
      </c>
      <c r="FN310">
        <v>1.8643099999999999</v>
      </c>
      <c r="FO310">
        <v>1.8603499999999999</v>
      </c>
      <c r="FP310">
        <v>1.8611</v>
      </c>
      <c r="FQ310">
        <v>1.8602000000000001</v>
      </c>
      <c r="FR310">
        <v>1.86188</v>
      </c>
      <c r="FS310">
        <v>1.85849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-6.34</v>
      </c>
      <c r="GH310">
        <v>0.15240000000000001</v>
      </c>
      <c r="GI310">
        <v>-3.43048097447471</v>
      </c>
      <c r="GJ310">
        <v>-2.7043828418459848E-3</v>
      </c>
      <c r="GK310">
        <v>1.1637646390227569E-6</v>
      </c>
      <c r="GL310">
        <v>-2.7935288173591201E-10</v>
      </c>
      <c r="GM310">
        <v>0.15243500000000409</v>
      </c>
      <c r="GN310">
        <v>0</v>
      </c>
      <c r="GO310">
        <v>0</v>
      </c>
      <c r="GP310">
        <v>0</v>
      </c>
      <c r="GQ310">
        <v>5</v>
      </c>
      <c r="GR310">
        <v>2087</v>
      </c>
      <c r="GS310">
        <v>4</v>
      </c>
      <c r="GT310">
        <v>31</v>
      </c>
      <c r="GU310">
        <v>129.80000000000001</v>
      </c>
      <c r="GV310">
        <v>129.80000000000001</v>
      </c>
      <c r="GW310">
        <v>4.7070299999999996</v>
      </c>
      <c r="GX310">
        <v>2.48291</v>
      </c>
      <c r="GY310">
        <v>2.04834</v>
      </c>
      <c r="GZ310">
        <v>2.6184099999999999</v>
      </c>
      <c r="HA310">
        <v>2.1972700000000001</v>
      </c>
      <c r="HB310">
        <v>2.34741</v>
      </c>
      <c r="HC310">
        <v>40.527500000000003</v>
      </c>
      <c r="HD310">
        <v>13.186400000000001</v>
      </c>
      <c r="HE310">
        <v>18</v>
      </c>
      <c r="HF310">
        <v>656.851</v>
      </c>
      <c r="HG310">
        <v>747.90599999999995</v>
      </c>
      <c r="HH310">
        <v>31.000599999999999</v>
      </c>
      <c r="HI310">
        <v>34.172400000000003</v>
      </c>
      <c r="HJ310">
        <v>30.0001</v>
      </c>
      <c r="HK310">
        <v>34.059199999999997</v>
      </c>
      <c r="HL310">
        <v>34.059899999999999</v>
      </c>
      <c r="HM310">
        <v>94.186700000000002</v>
      </c>
      <c r="HN310">
        <v>17.898199999999999</v>
      </c>
      <c r="HO310">
        <v>100</v>
      </c>
      <c r="HP310">
        <v>31</v>
      </c>
      <c r="HQ310">
        <v>1969.08</v>
      </c>
      <c r="HR310">
        <v>34.195900000000002</v>
      </c>
      <c r="HS310">
        <v>99.031400000000005</v>
      </c>
      <c r="HT310">
        <v>98.034999999999997</v>
      </c>
    </row>
    <row r="311" spans="1:228" x14ac:dyDescent="0.2">
      <c r="A311">
        <v>296</v>
      </c>
      <c r="B311">
        <v>1670962288.0999999</v>
      </c>
      <c r="C311">
        <v>1178.099999904633</v>
      </c>
      <c r="D311" t="s">
        <v>951</v>
      </c>
      <c r="E311" t="s">
        <v>952</v>
      </c>
      <c r="F311">
        <v>4</v>
      </c>
      <c r="G311">
        <v>1670962286.0999999</v>
      </c>
      <c r="H311">
        <f t="shared" si="136"/>
        <v>2.0108519075453793E-3</v>
      </c>
      <c r="I311">
        <f t="shared" si="137"/>
        <v>2.0108519075453795</v>
      </c>
      <c r="J311">
        <f t="shared" si="138"/>
        <v>27.645072420281185</v>
      </c>
      <c r="K311">
        <f t="shared" si="139"/>
        <v>1938.4485714285711</v>
      </c>
      <c r="L311">
        <f t="shared" si="140"/>
        <v>1548.258740177876</v>
      </c>
      <c r="M311">
        <f t="shared" si="141"/>
        <v>156.5259535723585</v>
      </c>
      <c r="N311">
        <f t="shared" si="142"/>
        <v>195.97338818121202</v>
      </c>
      <c r="O311">
        <f t="shared" si="143"/>
        <v>0.12988263042663481</v>
      </c>
      <c r="P311">
        <f t="shared" si="144"/>
        <v>3.6708596121729107</v>
      </c>
      <c r="Q311">
        <f t="shared" si="145"/>
        <v>0.12738258465673749</v>
      </c>
      <c r="R311">
        <f t="shared" si="146"/>
        <v>7.983472645796634E-2</v>
      </c>
      <c r="S311">
        <f t="shared" si="147"/>
        <v>226.11991466439045</v>
      </c>
      <c r="T311">
        <f t="shared" si="148"/>
        <v>33.703755813071204</v>
      </c>
      <c r="U311">
        <f t="shared" si="149"/>
        <v>33.038742857142857</v>
      </c>
      <c r="V311">
        <f t="shared" si="150"/>
        <v>5.0631152835883659</v>
      </c>
      <c r="W311">
        <f t="shared" si="151"/>
        <v>69.775326501745866</v>
      </c>
      <c r="X311">
        <f t="shared" si="152"/>
        <v>3.5350539480690277</v>
      </c>
      <c r="Y311">
        <f t="shared" si="153"/>
        <v>5.0663380958605426</v>
      </c>
      <c r="Z311">
        <f t="shared" si="154"/>
        <v>1.5280613355193382</v>
      </c>
      <c r="AA311">
        <f t="shared" si="155"/>
        <v>-88.678569122751227</v>
      </c>
      <c r="AB311">
        <f t="shared" si="156"/>
        <v>2.2419626149326475</v>
      </c>
      <c r="AC311">
        <f t="shared" si="157"/>
        <v>0.13993460962985943</v>
      </c>
      <c r="AD311">
        <f t="shared" si="158"/>
        <v>139.82324276620173</v>
      </c>
      <c r="AE311">
        <f t="shared" si="159"/>
        <v>51.754404124280143</v>
      </c>
      <c r="AF311">
        <f t="shared" si="160"/>
        <v>1.8851025991649515</v>
      </c>
      <c r="AG311">
        <f t="shared" si="161"/>
        <v>27.645072420281185</v>
      </c>
      <c r="AH311">
        <v>2030.2254071768441</v>
      </c>
      <c r="AI311">
        <v>2011.36806060606</v>
      </c>
      <c r="AJ311">
        <v>1.781519733586252</v>
      </c>
      <c r="AK311">
        <v>64.07577277955869</v>
      </c>
      <c r="AL311">
        <f t="shared" si="162"/>
        <v>2.0108519075453795</v>
      </c>
      <c r="AM311">
        <v>34.209669265363019</v>
      </c>
      <c r="AN311">
        <v>34.975764335664351</v>
      </c>
      <c r="AO311">
        <v>7.1250130494894051E-3</v>
      </c>
      <c r="AP311">
        <v>91.892419978846732</v>
      </c>
      <c r="AQ311">
        <v>32</v>
      </c>
      <c r="AR311">
        <v>5</v>
      </c>
      <c r="AS311">
        <f t="shared" si="163"/>
        <v>1</v>
      </c>
      <c r="AT311">
        <f t="shared" si="164"/>
        <v>0</v>
      </c>
      <c r="AU311">
        <f t="shared" si="165"/>
        <v>47157.323380552596</v>
      </c>
      <c r="AV311">
        <f t="shared" si="166"/>
        <v>1200.017142857143</v>
      </c>
      <c r="AW311">
        <f t="shared" si="167"/>
        <v>1025.9403993079745</v>
      </c>
      <c r="AX311">
        <f t="shared" si="168"/>
        <v>0.85493811935494024</v>
      </c>
      <c r="AY311">
        <f t="shared" si="169"/>
        <v>0.18843057035503458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1670962286.0999999</v>
      </c>
      <c r="BF311">
        <v>1938.4485714285711</v>
      </c>
      <c r="BG311">
        <v>1961.464285714286</v>
      </c>
      <c r="BH311">
        <v>34.966585714285713</v>
      </c>
      <c r="BI311">
        <v>34.210928571428568</v>
      </c>
      <c r="BJ311">
        <v>1944.792857142857</v>
      </c>
      <c r="BK311">
        <v>34.814171428571427</v>
      </c>
      <c r="BL311">
        <v>650.00442857142855</v>
      </c>
      <c r="BM311">
        <v>100.998</v>
      </c>
      <c r="BN311">
        <v>0.1000590714285714</v>
      </c>
      <c r="BO311">
        <v>33.050071428571428</v>
      </c>
      <c r="BP311">
        <v>33.038742857142857</v>
      </c>
      <c r="BQ311">
        <v>999.89999999999986</v>
      </c>
      <c r="BR311">
        <v>0</v>
      </c>
      <c r="BS311">
        <v>0</v>
      </c>
      <c r="BT311">
        <v>8981.3385714285723</v>
      </c>
      <c r="BU311">
        <v>0</v>
      </c>
      <c r="BV311">
        <v>1063.31</v>
      </c>
      <c r="BW311">
        <v>-23.01678571428571</v>
      </c>
      <c r="BX311">
        <v>2008.6857142857141</v>
      </c>
      <c r="BY311">
        <v>2030.9457142857141</v>
      </c>
      <c r="BZ311">
        <v>0.75566371428571433</v>
      </c>
      <c r="CA311">
        <v>1961.464285714286</v>
      </c>
      <c r="CB311">
        <v>34.210928571428568</v>
      </c>
      <c r="CC311">
        <v>3.5315628571428581</v>
      </c>
      <c r="CD311">
        <v>3.455241428571429</v>
      </c>
      <c r="CE311">
        <v>26.77224285714286</v>
      </c>
      <c r="CF311">
        <v>26.401414285714289</v>
      </c>
      <c r="CG311">
        <v>1200.017142857143</v>
      </c>
      <c r="CH311">
        <v>0.49998257142857139</v>
      </c>
      <c r="CI311">
        <v>0.5000174285714285</v>
      </c>
      <c r="CJ311">
        <v>0</v>
      </c>
      <c r="CK311">
        <v>1687.99</v>
      </c>
      <c r="CL311">
        <v>4.9990899999999998</v>
      </c>
      <c r="CM311">
        <v>19209.928571428569</v>
      </c>
      <c r="CN311">
        <v>9557.91</v>
      </c>
      <c r="CO311">
        <v>43.936999999999998</v>
      </c>
      <c r="CP311">
        <v>46.061999999999998</v>
      </c>
      <c r="CQ311">
        <v>44.811999999999998</v>
      </c>
      <c r="CR311">
        <v>45.061999999999998</v>
      </c>
      <c r="CS311">
        <v>45.186999999999998</v>
      </c>
      <c r="CT311">
        <v>597.48428571428576</v>
      </c>
      <c r="CU311">
        <v>597.5328571428571</v>
      </c>
      <c r="CV311">
        <v>0</v>
      </c>
      <c r="CW311">
        <v>1670962320.4000001</v>
      </c>
      <c r="CX311">
        <v>0</v>
      </c>
      <c r="CY311">
        <v>1670954496.5999999</v>
      </c>
      <c r="CZ311" t="s">
        <v>356</v>
      </c>
      <c r="DA311">
        <v>1670954495.5999999</v>
      </c>
      <c r="DB311">
        <v>1670954496.5999999</v>
      </c>
      <c r="DC311">
        <v>16</v>
      </c>
      <c r="DD311">
        <v>-7.6999999999999999E-2</v>
      </c>
      <c r="DE311">
        <v>-1.0999999999999999E-2</v>
      </c>
      <c r="DF311">
        <v>-4.38</v>
      </c>
      <c r="DG311">
        <v>0.152</v>
      </c>
      <c r="DH311">
        <v>415</v>
      </c>
      <c r="DI311">
        <v>32</v>
      </c>
      <c r="DJ311">
        <v>0.4</v>
      </c>
      <c r="DK311">
        <v>0.41</v>
      </c>
      <c r="DL311">
        <v>-22.964087500000002</v>
      </c>
      <c r="DM311">
        <v>-0.24938724202621071</v>
      </c>
      <c r="DN311">
        <v>5.5786491140328909E-2</v>
      </c>
      <c r="DO311">
        <v>0</v>
      </c>
      <c r="DP311">
        <v>0.76810137499999998</v>
      </c>
      <c r="DQ311">
        <v>-0.14770055909943869</v>
      </c>
      <c r="DR311">
        <v>2.0573809056282581E-2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3.2957200000000002</v>
      </c>
      <c r="EB311">
        <v>2.62534</v>
      </c>
      <c r="EC311">
        <v>0.27817799999999998</v>
      </c>
      <c r="ED311">
        <v>0.27784700000000001</v>
      </c>
      <c r="EE311">
        <v>0.14158799999999999</v>
      </c>
      <c r="EF311">
        <v>0.13797000000000001</v>
      </c>
      <c r="EG311">
        <v>21787</v>
      </c>
      <c r="EH311">
        <v>22172.400000000001</v>
      </c>
      <c r="EI311">
        <v>28105.7</v>
      </c>
      <c r="EJ311">
        <v>29579</v>
      </c>
      <c r="EK311">
        <v>33206.400000000001</v>
      </c>
      <c r="EL311">
        <v>35405.1</v>
      </c>
      <c r="EM311">
        <v>39669.800000000003</v>
      </c>
      <c r="EN311">
        <v>42274.7</v>
      </c>
      <c r="EO311">
        <v>2.1529500000000001</v>
      </c>
      <c r="EP311">
        <v>2.1720199999999998</v>
      </c>
      <c r="EQ311">
        <v>0.12292699999999999</v>
      </c>
      <c r="ER311">
        <v>0</v>
      </c>
      <c r="ES311">
        <v>31.035299999999999</v>
      </c>
      <c r="ET311">
        <v>999.9</v>
      </c>
      <c r="EU311">
        <v>70.7</v>
      </c>
      <c r="EV311">
        <v>35.1</v>
      </c>
      <c r="EW311">
        <v>39.759900000000002</v>
      </c>
      <c r="EX311">
        <v>57.606299999999997</v>
      </c>
      <c r="EY311">
        <v>-3.08494</v>
      </c>
      <c r="EZ311">
        <v>2</v>
      </c>
      <c r="FA311">
        <v>0.54403999999999997</v>
      </c>
      <c r="FB311">
        <v>0.42981799999999998</v>
      </c>
      <c r="FC311">
        <v>20.270900000000001</v>
      </c>
      <c r="FD311">
        <v>5.2181899999999999</v>
      </c>
      <c r="FE311">
        <v>12.0062</v>
      </c>
      <c r="FF311">
        <v>4.9858000000000002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1.8623000000000001</v>
      </c>
      <c r="FN311">
        <v>1.86432</v>
      </c>
      <c r="FO311">
        <v>1.8603499999999999</v>
      </c>
      <c r="FP311">
        <v>1.86111</v>
      </c>
      <c r="FQ311">
        <v>1.8602000000000001</v>
      </c>
      <c r="FR311">
        <v>1.86188</v>
      </c>
      <c r="FS311">
        <v>1.8585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-6.35</v>
      </c>
      <c r="GH311">
        <v>0.15240000000000001</v>
      </c>
      <c r="GI311">
        <v>-3.43048097447471</v>
      </c>
      <c r="GJ311">
        <v>-2.7043828418459848E-3</v>
      </c>
      <c r="GK311">
        <v>1.1637646390227569E-6</v>
      </c>
      <c r="GL311">
        <v>-2.7935288173591201E-10</v>
      </c>
      <c r="GM311">
        <v>0.15243500000000409</v>
      </c>
      <c r="GN311">
        <v>0</v>
      </c>
      <c r="GO311">
        <v>0</v>
      </c>
      <c r="GP311">
        <v>0</v>
      </c>
      <c r="GQ311">
        <v>5</v>
      </c>
      <c r="GR311">
        <v>2087</v>
      </c>
      <c r="GS311">
        <v>4</v>
      </c>
      <c r="GT311">
        <v>31</v>
      </c>
      <c r="GU311">
        <v>129.9</v>
      </c>
      <c r="GV311">
        <v>129.9</v>
      </c>
      <c r="GW311">
        <v>4.7192400000000001</v>
      </c>
      <c r="GX311">
        <v>2.47437</v>
      </c>
      <c r="GY311">
        <v>2.04834</v>
      </c>
      <c r="GZ311">
        <v>2.6171899999999999</v>
      </c>
      <c r="HA311">
        <v>2.1972700000000001</v>
      </c>
      <c r="HB311">
        <v>2.34985</v>
      </c>
      <c r="HC311">
        <v>40.527500000000003</v>
      </c>
      <c r="HD311">
        <v>13.186400000000001</v>
      </c>
      <c r="HE311">
        <v>18</v>
      </c>
      <c r="HF311">
        <v>656.96699999999998</v>
      </c>
      <c r="HG311">
        <v>747.81500000000005</v>
      </c>
      <c r="HH311">
        <v>31.000299999999999</v>
      </c>
      <c r="HI311">
        <v>34.173200000000001</v>
      </c>
      <c r="HJ311">
        <v>30.0001</v>
      </c>
      <c r="HK311">
        <v>34.060899999999997</v>
      </c>
      <c r="HL311">
        <v>34.062199999999997</v>
      </c>
      <c r="HM311">
        <v>94.435299999999998</v>
      </c>
      <c r="HN311">
        <v>17.898199999999999</v>
      </c>
      <c r="HO311">
        <v>100</v>
      </c>
      <c r="HP311">
        <v>31</v>
      </c>
      <c r="HQ311">
        <v>1975.76</v>
      </c>
      <c r="HR311">
        <v>34.195900000000002</v>
      </c>
      <c r="HS311">
        <v>99.032799999999995</v>
      </c>
      <c r="HT311">
        <v>98.035200000000003</v>
      </c>
    </row>
    <row r="312" spans="1:228" x14ac:dyDescent="0.2">
      <c r="A312">
        <v>297</v>
      </c>
      <c r="B312">
        <v>1670962292.0999999</v>
      </c>
      <c r="C312">
        <v>1182.099999904633</v>
      </c>
      <c r="D312" t="s">
        <v>953</v>
      </c>
      <c r="E312" t="s">
        <v>954</v>
      </c>
      <c r="F312">
        <v>4</v>
      </c>
      <c r="G312">
        <v>1670962289.7874999</v>
      </c>
      <c r="H312">
        <f t="shared" si="136"/>
        <v>2.0356410870205088E-3</v>
      </c>
      <c r="I312">
        <f t="shared" si="137"/>
        <v>2.0356410870205086</v>
      </c>
      <c r="J312">
        <f t="shared" si="138"/>
        <v>28.106828593562533</v>
      </c>
      <c r="K312">
        <f t="shared" si="139"/>
        <v>1944.74</v>
      </c>
      <c r="L312">
        <f t="shared" si="140"/>
        <v>1553.725336900467</v>
      </c>
      <c r="M312">
        <f t="shared" si="141"/>
        <v>157.07614558953142</v>
      </c>
      <c r="N312">
        <f t="shared" si="142"/>
        <v>196.60634741477099</v>
      </c>
      <c r="O312">
        <f t="shared" si="143"/>
        <v>0.13178895738438179</v>
      </c>
      <c r="P312">
        <f t="shared" si="144"/>
        <v>3.6749348465558609</v>
      </c>
      <c r="Q312">
        <f t="shared" si="145"/>
        <v>0.12921856217719227</v>
      </c>
      <c r="R312">
        <f t="shared" si="146"/>
        <v>8.0988365585045477E-2</v>
      </c>
      <c r="S312">
        <f t="shared" si="147"/>
        <v>226.11733986095885</v>
      </c>
      <c r="T312">
        <f t="shared" si="148"/>
        <v>33.699495249070395</v>
      </c>
      <c r="U312">
        <f t="shared" si="149"/>
        <v>33.034537499999999</v>
      </c>
      <c r="V312">
        <f t="shared" si="150"/>
        <v>5.0619193752678138</v>
      </c>
      <c r="W312">
        <f t="shared" si="151"/>
        <v>69.807955581741439</v>
      </c>
      <c r="X312">
        <f t="shared" si="152"/>
        <v>3.5370305735044409</v>
      </c>
      <c r="Y312">
        <f t="shared" si="153"/>
        <v>5.06680154722876</v>
      </c>
      <c r="Z312">
        <f t="shared" si="154"/>
        <v>1.5248888017633728</v>
      </c>
      <c r="AA312">
        <f t="shared" si="155"/>
        <v>-89.771771937604441</v>
      </c>
      <c r="AB312">
        <f t="shared" si="156"/>
        <v>3.4002874883176091</v>
      </c>
      <c r="AC312">
        <f t="shared" si="157"/>
        <v>0.2119947270331958</v>
      </c>
      <c r="AD312">
        <f t="shared" si="158"/>
        <v>139.9578501387052</v>
      </c>
      <c r="AE312">
        <f t="shared" si="159"/>
        <v>51.474057996231785</v>
      </c>
      <c r="AF312">
        <f t="shared" si="160"/>
        <v>1.9276423029867491</v>
      </c>
      <c r="AG312">
        <f t="shared" si="161"/>
        <v>28.106828593562533</v>
      </c>
      <c r="AH312">
        <v>2037.196706417905</v>
      </c>
      <c r="AI312">
        <v>2018.369818181817</v>
      </c>
      <c r="AJ312">
        <v>1.722934282621476</v>
      </c>
      <c r="AK312">
        <v>64.07577277955869</v>
      </c>
      <c r="AL312">
        <f t="shared" si="162"/>
        <v>2.0356410870205086</v>
      </c>
      <c r="AM312">
        <v>34.213474121907488</v>
      </c>
      <c r="AN312">
        <v>34.994116783216803</v>
      </c>
      <c r="AO312">
        <v>6.3014867192667783E-3</v>
      </c>
      <c r="AP312">
        <v>91.892419978846732</v>
      </c>
      <c r="AQ312">
        <v>32</v>
      </c>
      <c r="AR312">
        <v>5</v>
      </c>
      <c r="AS312">
        <f t="shared" si="163"/>
        <v>1</v>
      </c>
      <c r="AT312">
        <f t="shared" si="164"/>
        <v>0</v>
      </c>
      <c r="AU312">
        <f t="shared" si="165"/>
        <v>47229.860698760902</v>
      </c>
      <c r="AV312">
        <f t="shared" si="166"/>
        <v>1200.0025000000001</v>
      </c>
      <c r="AW312">
        <f t="shared" si="167"/>
        <v>1025.9279760937611</v>
      </c>
      <c r="AX312">
        <f t="shared" si="168"/>
        <v>0.85493819895688639</v>
      </c>
      <c r="AY312">
        <f t="shared" si="169"/>
        <v>0.18843072398679073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1670962289.7874999</v>
      </c>
      <c r="BF312">
        <v>1944.74</v>
      </c>
      <c r="BG312">
        <v>1967.67875</v>
      </c>
      <c r="BH312">
        <v>34.986687500000002</v>
      </c>
      <c r="BI312">
        <v>34.213987500000002</v>
      </c>
      <c r="BJ312">
        <v>1951.0925</v>
      </c>
      <c r="BK312">
        <v>34.8342375</v>
      </c>
      <c r="BL312">
        <v>649.998875</v>
      </c>
      <c r="BM312">
        <v>100.9965</v>
      </c>
      <c r="BN312">
        <v>9.9969149999999993E-2</v>
      </c>
      <c r="BO312">
        <v>33.051699999999997</v>
      </c>
      <c r="BP312">
        <v>33.034537499999999</v>
      </c>
      <c r="BQ312">
        <v>999.9</v>
      </c>
      <c r="BR312">
        <v>0</v>
      </c>
      <c r="BS312">
        <v>0</v>
      </c>
      <c r="BT312">
        <v>8995.5462499999994</v>
      </c>
      <c r="BU312">
        <v>0</v>
      </c>
      <c r="BV312">
        <v>1063.8425</v>
      </c>
      <c r="BW312">
        <v>-22.940462499999999</v>
      </c>
      <c r="BX312">
        <v>2015.2437500000001</v>
      </c>
      <c r="BY312">
        <v>2037.38625</v>
      </c>
      <c r="BZ312">
        <v>0.77268274999999997</v>
      </c>
      <c r="CA312">
        <v>1967.67875</v>
      </c>
      <c r="CB312">
        <v>34.213987500000002</v>
      </c>
      <c r="CC312">
        <v>3.5335312499999998</v>
      </c>
      <c r="CD312">
        <v>3.45549375</v>
      </c>
      <c r="CE312">
        <v>26.781700000000001</v>
      </c>
      <c r="CF312">
        <v>26.402650000000001</v>
      </c>
      <c r="CG312">
        <v>1200.0025000000001</v>
      </c>
      <c r="CH312">
        <v>0.49997862500000001</v>
      </c>
      <c r="CI312">
        <v>0.50002137499999999</v>
      </c>
      <c r="CJ312">
        <v>0</v>
      </c>
      <c r="CK312">
        <v>1688.08</v>
      </c>
      <c r="CL312">
        <v>4.9990899999999998</v>
      </c>
      <c r="CM312">
        <v>19207.212500000001</v>
      </c>
      <c r="CN312">
        <v>9557.7849999999999</v>
      </c>
      <c r="CO312">
        <v>43.936999999999998</v>
      </c>
      <c r="CP312">
        <v>46.077749999999988</v>
      </c>
      <c r="CQ312">
        <v>44.811999999999998</v>
      </c>
      <c r="CR312">
        <v>45.061999999999998</v>
      </c>
      <c r="CS312">
        <v>45.186999999999998</v>
      </c>
      <c r="CT312">
        <v>597.47375</v>
      </c>
      <c r="CU312">
        <v>597.52875000000006</v>
      </c>
      <c r="CV312">
        <v>0</v>
      </c>
      <c r="CW312">
        <v>1670962324.5999999</v>
      </c>
      <c r="CX312">
        <v>0</v>
      </c>
      <c r="CY312">
        <v>1670954496.5999999</v>
      </c>
      <c r="CZ312" t="s">
        <v>356</v>
      </c>
      <c r="DA312">
        <v>1670954495.5999999</v>
      </c>
      <c r="DB312">
        <v>1670954496.5999999</v>
      </c>
      <c r="DC312">
        <v>16</v>
      </c>
      <c r="DD312">
        <v>-7.6999999999999999E-2</v>
      </c>
      <c r="DE312">
        <v>-1.0999999999999999E-2</v>
      </c>
      <c r="DF312">
        <v>-4.38</v>
      </c>
      <c r="DG312">
        <v>0.152</v>
      </c>
      <c r="DH312">
        <v>415</v>
      </c>
      <c r="DI312">
        <v>32</v>
      </c>
      <c r="DJ312">
        <v>0.4</v>
      </c>
      <c r="DK312">
        <v>0.41</v>
      </c>
      <c r="DL312">
        <v>-22.9555775</v>
      </c>
      <c r="DM312">
        <v>-0.1777159474671173</v>
      </c>
      <c r="DN312">
        <v>5.9138999346877837E-2</v>
      </c>
      <c r="DO312">
        <v>0</v>
      </c>
      <c r="DP312">
        <v>0.766742225</v>
      </c>
      <c r="DQ312">
        <v>-9.565144840525365E-2</v>
      </c>
      <c r="DR312">
        <v>2.0200798207604939E-2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368</v>
      </c>
      <c r="EA312">
        <v>3.2957100000000001</v>
      </c>
      <c r="EB312">
        <v>2.6251600000000002</v>
      </c>
      <c r="EC312">
        <v>0.27871099999999999</v>
      </c>
      <c r="ED312">
        <v>0.27838800000000002</v>
      </c>
      <c r="EE312">
        <v>0.14163000000000001</v>
      </c>
      <c r="EF312">
        <v>0.13796900000000001</v>
      </c>
      <c r="EG312">
        <v>21770.3</v>
      </c>
      <c r="EH312">
        <v>22155.5</v>
      </c>
      <c r="EI312">
        <v>28105.1</v>
      </c>
      <c r="EJ312">
        <v>29578.799999999999</v>
      </c>
      <c r="EK312">
        <v>33203.800000000003</v>
      </c>
      <c r="EL312">
        <v>35405.199999999997</v>
      </c>
      <c r="EM312">
        <v>39668.6</v>
      </c>
      <c r="EN312">
        <v>42274.7</v>
      </c>
      <c r="EO312">
        <v>2.1529799999999999</v>
      </c>
      <c r="EP312">
        <v>2.1721699999999999</v>
      </c>
      <c r="EQ312">
        <v>0.12328500000000001</v>
      </c>
      <c r="ER312">
        <v>0</v>
      </c>
      <c r="ES312">
        <v>31.038699999999999</v>
      </c>
      <c r="ET312">
        <v>999.9</v>
      </c>
      <c r="EU312">
        <v>70.7</v>
      </c>
      <c r="EV312">
        <v>35.1</v>
      </c>
      <c r="EW312">
        <v>39.760899999999999</v>
      </c>
      <c r="EX312">
        <v>57.726300000000002</v>
      </c>
      <c r="EY312">
        <v>-3.2331699999999999</v>
      </c>
      <c r="EZ312">
        <v>2</v>
      </c>
      <c r="FA312">
        <v>0.544126</v>
      </c>
      <c r="FB312">
        <v>0.42995899999999998</v>
      </c>
      <c r="FC312">
        <v>20.270700000000001</v>
      </c>
      <c r="FD312">
        <v>5.2187900000000003</v>
      </c>
      <c r="FE312">
        <v>12.0061</v>
      </c>
      <c r="FF312">
        <v>4.9860499999999996</v>
      </c>
      <c r="FG312">
        <v>3.2845499999999999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1.86229</v>
      </c>
      <c r="FN312">
        <v>1.8643099999999999</v>
      </c>
      <c r="FO312">
        <v>1.8603499999999999</v>
      </c>
      <c r="FP312">
        <v>1.86111</v>
      </c>
      <c r="FQ312">
        <v>1.8602000000000001</v>
      </c>
      <c r="FR312">
        <v>1.86188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-6.35</v>
      </c>
      <c r="GH312">
        <v>0.1525</v>
      </c>
      <c r="GI312">
        <v>-3.43048097447471</v>
      </c>
      <c r="GJ312">
        <v>-2.7043828418459848E-3</v>
      </c>
      <c r="GK312">
        <v>1.1637646390227569E-6</v>
      </c>
      <c r="GL312">
        <v>-2.7935288173591201E-10</v>
      </c>
      <c r="GM312">
        <v>0.15243500000000409</v>
      </c>
      <c r="GN312">
        <v>0</v>
      </c>
      <c r="GO312">
        <v>0</v>
      </c>
      <c r="GP312">
        <v>0</v>
      </c>
      <c r="GQ312">
        <v>5</v>
      </c>
      <c r="GR312">
        <v>2087</v>
      </c>
      <c r="GS312">
        <v>4</v>
      </c>
      <c r="GT312">
        <v>31</v>
      </c>
      <c r="GU312">
        <v>129.9</v>
      </c>
      <c r="GV312">
        <v>129.9</v>
      </c>
      <c r="GW312">
        <v>4.7314499999999997</v>
      </c>
      <c r="GX312">
        <v>2.4731399999999999</v>
      </c>
      <c r="GY312">
        <v>2.04834</v>
      </c>
      <c r="GZ312">
        <v>2.6171899999999999</v>
      </c>
      <c r="HA312">
        <v>2.1972700000000001</v>
      </c>
      <c r="HB312">
        <v>2.34619</v>
      </c>
      <c r="HC312">
        <v>40.527500000000003</v>
      </c>
      <c r="HD312">
        <v>13.168900000000001</v>
      </c>
      <c r="HE312">
        <v>18</v>
      </c>
      <c r="HF312">
        <v>657.00199999999995</v>
      </c>
      <c r="HG312">
        <v>747.96799999999996</v>
      </c>
      <c r="HH312">
        <v>31.0002</v>
      </c>
      <c r="HI312">
        <v>34.176099999999998</v>
      </c>
      <c r="HJ312">
        <v>30.0002</v>
      </c>
      <c r="HK312">
        <v>34.0623</v>
      </c>
      <c r="HL312">
        <v>34.063000000000002</v>
      </c>
      <c r="HM312">
        <v>94.673500000000004</v>
      </c>
      <c r="HN312">
        <v>17.898199999999999</v>
      </c>
      <c r="HO312">
        <v>100</v>
      </c>
      <c r="HP312">
        <v>31</v>
      </c>
      <c r="HQ312">
        <v>1982.44</v>
      </c>
      <c r="HR312">
        <v>34.188499999999998</v>
      </c>
      <c r="HS312">
        <v>99.030199999999994</v>
      </c>
      <c r="HT312">
        <v>98.034899999999993</v>
      </c>
    </row>
    <row r="313" spans="1:228" x14ac:dyDescent="0.2">
      <c r="A313">
        <v>298</v>
      </c>
      <c r="B313">
        <v>1670962296.0999999</v>
      </c>
      <c r="C313">
        <v>1186.099999904633</v>
      </c>
      <c r="D313" t="s">
        <v>955</v>
      </c>
      <c r="E313" t="s">
        <v>956</v>
      </c>
      <c r="F313">
        <v>4</v>
      </c>
      <c r="G313">
        <v>1670962294.0999999</v>
      </c>
      <c r="H313">
        <f t="shared" si="136"/>
        <v>2.0097640384732916E-3</v>
      </c>
      <c r="I313">
        <f t="shared" si="137"/>
        <v>2.0097640384732918</v>
      </c>
      <c r="J313">
        <f t="shared" si="138"/>
        <v>28.01651078220193</v>
      </c>
      <c r="K313">
        <f t="shared" si="139"/>
        <v>1951.8914285714279</v>
      </c>
      <c r="L313">
        <f t="shared" si="140"/>
        <v>1557.2449874504405</v>
      </c>
      <c r="M313">
        <f t="shared" si="141"/>
        <v>157.43094840241872</v>
      </c>
      <c r="N313">
        <f t="shared" si="142"/>
        <v>197.32805130530647</v>
      </c>
      <c r="O313">
        <f t="shared" si="143"/>
        <v>0.13003082468625571</v>
      </c>
      <c r="P313">
        <f t="shared" si="144"/>
        <v>3.6774471611733399</v>
      </c>
      <c r="Q313">
        <f t="shared" si="145"/>
        <v>0.12752952542496152</v>
      </c>
      <c r="R313">
        <f t="shared" si="146"/>
        <v>7.9926677610759791E-2</v>
      </c>
      <c r="S313">
        <f t="shared" si="147"/>
        <v>226.12221480715468</v>
      </c>
      <c r="T313">
        <f t="shared" si="148"/>
        <v>33.715987318207205</v>
      </c>
      <c r="U313">
        <f t="shared" si="149"/>
        <v>33.042685714285717</v>
      </c>
      <c r="V313">
        <f t="shared" si="150"/>
        <v>5.0642367661358669</v>
      </c>
      <c r="W313">
        <f t="shared" si="151"/>
        <v>69.798599890384196</v>
      </c>
      <c r="X313">
        <f t="shared" si="152"/>
        <v>3.5388358344516888</v>
      </c>
      <c r="Y313">
        <f t="shared" si="153"/>
        <v>5.0700670787226159</v>
      </c>
      <c r="Z313">
        <f t="shared" si="154"/>
        <v>1.5254009316841781</v>
      </c>
      <c r="AA313">
        <f t="shared" si="155"/>
        <v>-88.630594096672155</v>
      </c>
      <c r="AB313">
        <f t="shared" si="156"/>
        <v>4.0614676280061044</v>
      </c>
      <c r="AC313">
        <f t="shared" si="157"/>
        <v>0.25306808668591874</v>
      </c>
      <c r="AD313">
        <f t="shared" si="158"/>
        <v>141.80615642517455</v>
      </c>
      <c r="AE313">
        <f t="shared" si="159"/>
        <v>51.534774446250566</v>
      </c>
      <c r="AF313">
        <f t="shared" si="160"/>
        <v>1.9750018140874861</v>
      </c>
      <c r="AG313">
        <f t="shared" si="161"/>
        <v>28.01651078220193</v>
      </c>
      <c r="AH313">
        <v>2044.129299252234</v>
      </c>
      <c r="AI313">
        <v>2025.2988484848479</v>
      </c>
      <c r="AJ313">
        <v>1.733757323060799</v>
      </c>
      <c r="AK313">
        <v>64.07577277955869</v>
      </c>
      <c r="AL313">
        <f t="shared" si="162"/>
        <v>2.0097640384732918</v>
      </c>
      <c r="AM313">
        <v>34.213493096194327</v>
      </c>
      <c r="AN313">
        <v>35.010623776223781</v>
      </c>
      <c r="AO313">
        <v>1.5128314375539441E-3</v>
      </c>
      <c r="AP313">
        <v>91.892419978846732</v>
      </c>
      <c r="AQ313">
        <v>32</v>
      </c>
      <c r="AR313">
        <v>5</v>
      </c>
      <c r="AS313">
        <f t="shared" si="163"/>
        <v>1</v>
      </c>
      <c r="AT313">
        <f t="shared" si="164"/>
        <v>0</v>
      </c>
      <c r="AU313">
        <f t="shared" si="165"/>
        <v>47272.969663122625</v>
      </c>
      <c r="AV313">
        <f t="shared" si="166"/>
        <v>1200.03</v>
      </c>
      <c r="AW313">
        <f t="shared" si="167"/>
        <v>1025.9513278793549</v>
      </c>
      <c r="AX313">
        <f t="shared" si="168"/>
        <v>0.85493806644780124</v>
      </c>
      <c r="AY313">
        <f t="shared" si="169"/>
        <v>0.18843046824425613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1670962294.0999999</v>
      </c>
      <c r="BF313">
        <v>1951.8914285714279</v>
      </c>
      <c r="BG313">
        <v>1974.9</v>
      </c>
      <c r="BH313">
        <v>35.004771428571424</v>
      </c>
      <c r="BI313">
        <v>34.213085714285718</v>
      </c>
      <c r="BJ313">
        <v>1958.25</v>
      </c>
      <c r="BK313">
        <v>34.852314285714293</v>
      </c>
      <c r="BL313">
        <v>649.98542857142854</v>
      </c>
      <c r="BM313">
        <v>100.9958571428571</v>
      </c>
      <c r="BN313">
        <v>9.9956085714285714E-2</v>
      </c>
      <c r="BO313">
        <v>33.06317142857143</v>
      </c>
      <c r="BP313">
        <v>33.042685714285717</v>
      </c>
      <c r="BQ313">
        <v>999.89999999999986</v>
      </c>
      <c r="BR313">
        <v>0</v>
      </c>
      <c r="BS313">
        <v>0</v>
      </c>
      <c r="BT313">
        <v>9004.2842857142859</v>
      </c>
      <c r="BU313">
        <v>0</v>
      </c>
      <c r="BV313">
        <v>1064.8371428571429</v>
      </c>
      <c r="BW313">
        <v>-23.0105</v>
      </c>
      <c r="BX313">
        <v>2022.694285714286</v>
      </c>
      <c r="BY313">
        <v>2044.861428571428</v>
      </c>
      <c r="BZ313">
        <v>0.79168799999999995</v>
      </c>
      <c r="CA313">
        <v>1974.9</v>
      </c>
      <c r="CB313">
        <v>34.213085714285718</v>
      </c>
      <c r="CC313">
        <v>3.5353371428571418</v>
      </c>
      <c r="CD313">
        <v>3.4553799999999999</v>
      </c>
      <c r="CE313">
        <v>26.790385714285719</v>
      </c>
      <c r="CF313">
        <v>26.402085714285711</v>
      </c>
      <c r="CG313">
        <v>1200.03</v>
      </c>
      <c r="CH313">
        <v>0.49998271428571428</v>
      </c>
      <c r="CI313">
        <v>0.50001728571428561</v>
      </c>
      <c r="CJ313">
        <v>0</v>
      </c>
      <c r="CK313">
        <v>1688.0671428571429</v>
      </c>
      <c r="CL313">
        <v>4.9990899999999998</v>
      </c>
      <c r="CM313">
        <v>19204.642857142859</v>
      </c>
      <c r="CN313">
        <v>9558.0442857142862</v>
      </c>
      <c r="CO313">
        <v>43.936999999999998</v>
      </c>
      <c r="CP313">
        <v>46.107000000000014</v>
      </c>
      <c r="CQ313">
        <v>44.811999999999998</v>
      </c>
      <c r="CR313">
        <v>45.107000000000014</v>
      </c>
      <c r="CS313">
        <v>45.186999999999998</v>
      </c>
      <c r="CT313">
        <v>597.49285714285725</v>
      </c>
      <c r="CU313">
        <v>597.53714285714284</v>
      </c>
      <c r="CV313">
        <v>0</v>
      </c>
      <c r="CW313">
        <v>1670962328.2</v>
      </c>
      <c r="CX313">
        <v>0</v>
      </c>
      <c r="CY313">
        <v>1670954496.5999999</v>
      </c>
      <c r="CZ313" t="s">
        <v>356</v>
      </c>
      <c r="DA313">
        <v>1670954495.5999999</v>
      </c>
      <c r="DB313">
        <v>1670954496.5999999</v>
      </c>
      <c r="DC313">
        <v>16</v>
      </c>
      <c r="DD313">
        <v>-7.6999999999999999E-2</v>
      </c>
      <c r="DE313">
        <v>-1.0999999999999999E-2</v>
      </c>
      <c r="DF313">
        <v>-4.38</v>
      </c>
      <c r="DG313">
        <v>0.152</v>
      </c>
      <c r="DH313">
        <v>415</v>
      </c>
      <c r="DI313">
        <v>32</v>
      </c>
      <c r="DJ313">
        <v>0.4</v>
      </c>
      <c r="DK313">
        <v>0.41</v>
      </c>
      <c r="DL313">
        <v>-22.974554999999999</v>
      </c>
      <c r="DM313">
        <v>-0.12592120075043289</v>
      </c>
      <c r="DN313">
        <v>5.7657388728592468E-2</v>
      </c>
      <c r="DO313">
        <v>0</v>
      </c>
      <c r="DP313">
        <v>0.76689287499999992</v>
      </c>
      <c r="DQ313">
        <v>5.6824649155721517E-2</v>
      </c>
      <c r="DR313">
        <v>2.0429961769650361E-2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368</v>
      </c>
      <c r="EA313">
        <v>3.2956400000000001</v>
      </c>
      <c r="EB313">
        <v>2.6252300000000002</v>
      </c>
      <c r="EC313">
        <v>0.27924599999999999</v>
      </c>
      <c r="ED313">
        <v>0.27892</v>
      </c>
      <c r="EE313">
        <v>0.141676</v>
      </c>
      <c r="EF313">
        <v>0.13796800000000001</v>
      </c>
      <c r="EG313">
        <v>21753.9</v>
      </c>
      <c r="EH313">
        <v>22138.799999999999</v>
      </c>
      <c r="EI313">
        <v>28104.9</v>
      </c>
      <c r="EJ313">
        <v>29578.400000000001</v>
      </c>
      <c r="EK313">
        <v>33201.699999999997</v>
      </c>
      <c r="EL313">
        <v>35404.6</v>
      </c>
      <c r="EM313">
        <v>39668.199999999997</v>
      </c>
      <c r="EN313">
        <v>42273.9</v>
      </c>
      <c r="EO313">
        <v>2.1529500000000001</v>
      </c>
      <c r="EP313">
        <v>2.17205</v>
      </c>
      <c r="EQ313">
        <v>0.12370200000000001</v>
      </c>
      <c r="ER313">
        <v>0</v>
      </c>
      <c r="ES313">
        <v>31.042100000000001</v>
      </c>
      <c r="ET313">
        <v>999.9</v>
      </c>
      <c r="EU313">
        <v>70.7</v>
      </c>
      <c r="EV313">
        <v>35.1</v>
      </c>
      <c r="EW313">
        <v>39.756399999999999</v>
      </c>
      <c r="EX313">
        <v>57.936300000000003</v>
      </c>
      <c r="EY313">
        <v>-3.16106</v>
      </c>
      <c r="EZ313">
        <v>2</v>
      </c>
      <c r="FA313">
        <v>0.54429099999999997</v>
      </c>
      <c r="FB313">
        <v>0.43174000000000001</v>
      </c>
      <c r="FC313">
        <v>20.270700000000001</v>
      </c>
      <c r="FD313">
        <v>5.2195400000000003</v>
      </c>
      <c r="FE313">
        <v>12.007999999999999</v>
      </c>
      <c r="FF313">
        <v>4.9866000000000001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1.8622700000000001</v>
      </c>
      <c r="FN313">
        <v>1.8643099999999999</v>
      </c>
      <c r="FO313">
        <v>1.8603499999999999</v>
      </c>
      <c r="FP313">
        <v>1.86111</v>
      </c>
      <c r="FQ313">
        <v>1.8602000000000001</v>
      </c>
      <c r="FR313">
        <v>1.86188</v>
      </c>
      <c r="FS313">
        <v>1.8585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-6.37</v>
      </c>
      <c r="GH313">
        <v>0.1525</v>
      </c>
      <c r="GI313">
        <v>-3.43048097447471</v>
      </c>
      <c r="GJ313">
        <v>-2.7043828418459848E-3</v>
      </c>
      <c r="GK313">
        <v>1.1637646390227569E-6</v>
      </c>
      <c r="GL313">
        <v>-2.7935288173591201E-10</v>
      </c>
      <c r="GM313">
        <v>0.15243500000000409</v>
      </c>
      <c r="GN313">
        <v>0</v>
      </c>
      <c r="GO313">
        <v>0</v>
      </c>
      <c r="GP313">
        <v>0</v>
      </c>
      <c r="GQ313">
        <v>5</v>
      </c>
      <c r="GR313">
        <v>2087</v>
      </c>
      <c r="GS313">
        <v>4</v>
      </c>
      <c r="GT313">
        <v>31</v>
      </c>
      <c r="GU313">
        <v>130</v>
      </c>
      <c r="GV313">
        <v>130</v>
      </c>
      <c r="GW313">
        <v>4.7436499999999997</v>
      </c>
      <c r="GX313">
        <v>2.48291</v>
      </c>
      <c r="GY313">
        <v>2.04834</v>
      </c>
      <c r="GZ313">
        <v>2.6171899999999999</v>
      </c>
      <c r="HA313">
        <v>2.1972700000000001</v>
      </c>
      <c r="HB313">
        <v>2.31934</v>
      </c>
      <c r="HC313">
        <v>40.527500000000003</v>
      </c>
      <c r="HD313">
        <v>13.1776</v>
      </c>
      <c r="HE313">
        <v>18</v>
      </c>
      <c r="HF313">
        <v>657.00599999999997</v>
      </c>
      <c r="HG313">
        <v>747.87599999999998</v>
      </c>
      <c r="HH313">
        <v>31.000399999999999</v>
      </c>
      <c r="HI313">
        <v>34.177100000000003</v>
      </c>
      <c r="HJ313">
        <v>30.000299999999999</v>
      </c>
      <c r="HK313">
        <v>34.064700000000002</v>
      </c>
      <c r="HL313">
        <v>34.065300000000001</v>
      </c>
      <c r="HM313">
        <v>94.913700000000006</v>
      </c>
      <c r="HN313">
        <v>17.898199999999999</v>
      </c>
      <c r="HO313">
        <v>100</v>
      </c>
      <c r="HP313">
        <v>31</v>
      </c>
      <c r="HQ313">
        <v>1989.12</v>
      </c>
      <c r="HR313">
        <v>34.174599999999998</v>
      </c>
      <c r="HS313">
        <v>99.029200000000003</v>
      </c>
      <c r="HT313">
        <v>98.033299999999997</v>
      </c>
    </row>
    <row r="314" spans="1:228" x14ac:dyDescent="0.2">
      <c r="A314">
        <v>299</v>
      </c>
      <c r="B314">
        <v>1670962300.0999999</v>
      </c>
      <c r="C314">
        <v>1190.099999904633</v>
      </c>
      <c r="D314" t="s">
        <v>957</v>
      </c>
      <c r="E314" t="s">
        <v>958</v>
      </c>
      <c r="F314">
        <v>4</v>
      </c>
      <c r="G314">
        <v>1670962297.7874999</v>
      </c>
      <c r="H314">
        <f t="shared" si="136"/>
        <v>2.0394510389267601E-3</v>
      </c>
      <c r="I314">
        <f t="shared" si="137"/>
        <v>2.0394510389267602</v>
      </c>
      <c r="J314">
        <f t="shared" si="138"/>
        <v>26.724426474032207</v>
      </c>
      <c r="K314">
        <f t="shared" si="139"/>
        <v>1958.1125</v>
      </c>
      <c r="L314">
        <f t="shared" si="140"/>
        <v>1584.0444886616231</v>
      </c>
      <c r="M314">
        <f t="shared" si="141"/>
        <v>160.13986510157324</v>
      </c>
      <c r="N314">
        <f t="shared" si="142"/>
        <v>197.95648029345733</v>
      </c>
      <c r="O314">
        <f t="shared" si="143"/>
        <v>0.13197042474213358</v>
      </c>
      <c r="P314">
        <f t="shared" si="144"/>
        <v>3.6769697094707272</v>
      </c>
      <c r="Q314">
        <f t="shared" si="145"/>
        <v>0.12939441697741683</v>
      </c>
      <c r="R314">
        <f t="shared" si="146"/>
        <v>8.1098766614058515E-2</v>
      </c>
      <c r="S314">
        <f t="shared" si="147"/>
        <v>226.11821023590437</v>
      </c>
      <c r="T314">
        <f t="shared" si="148"/>
        <v>33.723742113045937</v>
      </c>
      <c r="U314">
        <f t="shared" si="149"/>
        <v>33.048412499999998</v>
      </c>
      <c r="V314">
        <f t="shared" si="150"/>
        <v>5.0658660435168459</v>
      </c>
      <c r="W314">
        <f t="shared" si="151"/>
        <v>69.772346625010698</v>
      </c>
      <c r="X314">
        <f t="shared" si="152"/>
        <v>3.5402704804859773</v>
      </c>
      <c r="Y314">
        <f t="shared" si="153"/>
        <v>5.074030976072871</v>
      </c>
      <c r="Z314">
        <f t="shared" si="154"/>
        <v>1.5255955630308686</v>
      </c>
      <c r="AA314">
        <f t="shared" si="155"/>
        <v>-89.939790816670126</v>
      </c>
      <c r="AB314">
        <f t="shared" si="156"/>
        <v>5.6843252812650267</v>
      </c>
      <c r="AC314">
        <f t="shared" si="157"/>
        <v>0.35426765859296244</v>
      </c>
      <c r="AD314">
        <f t="shared" si="158"/>
        <v>142.21701235909222</v>
      </c>
      <c r="AE314">
        <f t="shared" si="159"/>
        <v>51.402424273259612</v>
      </c>
      <c r="AF314">
        <f t="shared" si="160"/>
        <v>2.0091718196733073</v>
      </c>
      <c r="AG314">
        <f t="shared" si="161"/>
        <v>26.724426474032207</v>
      </c>
      <c r="AH314">
        <v>2051.0678058883659</v>
      </c>
      <c r="AI314">
        <v>2032.4652121212109</v>
      </c>
      <c r="AJ314">
        <v>1.817733039638243</v>
      </c>
      <c r="AK314">
        <v>64.07577277955869</v>
      </c>
      <c r="AL314">
        <f t="shared" si="162"/>
        <v>2.0394510389267602</v>
      </c>
      <c r="AM314">
        <v>34.212991480923208</v>
      </c>
      <c r="AN314">
        <v>35.025758041958042</v>
      </c>
      <c r="AO314">
        <v>8.4296262246350614E-4</v>
      </c>
      <c r="AP314">
        <v>91.892419978846732</v>
      </c>
      <c r="AQ314">
        <v>32</v>
      </c>
      <c r="AR314">
        <v>5</v>
      </c>
      <c r="AS314">
        <f t="shared" si="163"/>
        <v>1</v>
      </c>
      <c r="AT314">
        <f t="shared" si="164"/>
        <v>0</v>
      </c>
      <c r="AU314">
        <f t="shared" si="165"/>
        <v>47262.288811938037</v>
      </c>
      <c r="AV314">
        <f t="shared" si="166"/>
        <v>1200.0074999999999</v>
      </c>
      <c r="AW314">
        <f t="shared" si="167"/>
        <v>1025.932213593733</v>
      </c>
      <c r="AX314">
        <f t="shared" si="168"/>
        <v>0.85493816796456101</v>
      </c>
      <c r="AY314">
        <f t="shared" si="169"/>
        <v>0.18843066417160259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1670962297.7874999</v>
      </c>
      <c r="BF314">
        <v>1958.1125</v>
      </c>
      <c r="BG314">
        <v>1981.0987500000001</v>
      </c>
      <c r="BH314">
        <v>35.01905</v>
      </c>
      <c r="BI314">
        <v>34.213687499999999</v>
      </c>
      <c r="BJ314">
        <v>1964.4837500000001</v>
      </c>
      <c r="BK314">
        <v>34.866624999999999</v>
      </c>
      <c r="BL314">
        <v>649.99225000000001</v>
      </c>
      <c r="BM314">
        <v>100.995625</v>
      </c>
      <c r="BN314">
        <v>9.9935287499999997E-2</v>
      </c>
      <c r="BO314">
        <v>33.077087499999998</v>
      </c>
      <c r="BP314">
        <v>33.048412499999998</v>
      </c>
      <c r="BQ314">
        <v>999.9</v>
      </c>
      <c r="BR314">
        <v>0</v>
      </c>
      <c r="BS314">
        <v>0</v>
      </c>
      <c r="BT314">
        <v>9002.6550000000007</v>
      </c>
      <c r="BU314">
        <v>0</v>
      </c>
      <c r="BV314">
        <v>1063.9137499999999</v>
      </c>
      <c r="BW314">
        <v>-22.984737500000001</v>
      </c>
      <c r="BX314">
        <v>2029.1712500000001</v>
      </c>
      <c r="BY314">
        <v>2051.2800000000002</v>
      </c>
      <c r="BZ314">
        <v>0.80538037499999993</v>
      </c>
      <c r="CA314">
        <v>1981.0987500000001</v>
      </c>
      <c r="CB314">
        <v>34.213687499999999</v>
      </c>
      <c r="CC314">
        <v>3.5367687499999998</v>
      </c>
      <c r="CD314">
        <v>3.4554299999999998</v>
      </c>
      <c r="CE314">
        <v>26.7973</v>
      </c>
      <c r="CF314">
        <v>26.402312500000001</v>
      </c>
      <c r="CG314">
        <v>1200.0074999999999</v>
      </c>
      <c r="CH314">
        <v>0.49997875000000003</v>
      </c>
      <c r="CI314">
        <v>0.50002124999999997</v>
      </c>
      <c r="CJ314">
        <v>0</v>
      </c>
      <c r="CK314">
        <v>1688.0787499999999</v>
      </c>
      <c r="CL314">
        <v>4.9990899999999998</v>
      </c>
      <c r="CM314">
        <v>19200.862499999999</v>
      </c>
      <c r="CN314">
        <v>9557.8374999999996</v>
      </c>
      <c r="CO314">
        <v>43.936999999999998</v>
      </c>
      <c r="CP314">
        <v>46.125</v>
      </c>
      <c r="CQ314">
        <v>44.811999999999998</v>
      </c>
      <c r="CR314">
        <v>45.125</v>
      </c>
      <c r="CS314">
        <v>45.186999999999998</v>
      </c>
      <c r="CT314">
        <v>597.47750000000008</v>
      </c>
      <c r="CU314">
        <v>597.53</v>
      </c>
      <c r="CV314">
        <v>0</v>
      </c>
      <c r="CW314">
        <v>1670962332.4000001</v>
      </c>
      <c r="CX314">
        <v>0</v>
      </c>
      <c r="CY314">
        <v>1670954496.5999999</v>
      </c>
      <c r="CZ314" t="s">
        <v>356</v>
      </c>
      <c r="DA314">
        <v>1670954495.5999999</v>
      </c>
      <c r="DB314">
        <v>1670954496.5999999</v>
      </c>
      <c r="DC314">
        <v>16</v>
      </c>
      <c r="DD314">
        <v>-7.6999999999999999E-2</v>
      </c>
      <c r="DE314">
        <v>-1.0999999999999999E-2</v>
      </c>
      <c r="DF314">
        <v>-4.38</v>
      </c>
      <c r="DG314">
        <v>0.152</v>
      </c>
      <c r="DH314">
        <v>415</v>
      </c>
      <c r="DI314">
        <v>32</v>
      </c>
      <c r="DJ314">
        <v>0.4</v>
      </c>
      <c r="DK314">
        <v>0.41</v>
      </c>
      <c r="DL314">
        <v>-22.9864675</v>
      </c>
      <c r="DM314">
        <v>1.024502814267223E-2</v>
      </c>
      <c r="DN314">
        <v>6.1218401594210388E-2</v>
      </c>
      <c r="DO314">
        <v>1</v>
      </c>
      <c r="DP314">
        <v>0.77073247499999997</v>
      </c>
      <c r="DQ314">
        <v>0.24639432270168621</v>
      </c>
      <c r="DR314">
        <v>2.435867273065951E-2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368</v>
      </c>
      <c r="EA314">
        <v>3.2957700000000001</v>
      </c>
      <c r="EB314">
        <v>2.62521</v>
      </c>
      <c r="EC314">
        <v>0.27979199999999999</v>
      </c>
      <c r="ED314">
        <v>0.27945500000000001</v>
      </c>
      <c r="EE314">
        <v>0.14171300000000001</v>
      </c>
      <c r="EF314">
        <v>0.13797200000000001</v>
      </c>
      <c r="EG314">
        <v>21737.200000000001</v>
      </c>
      <c r="EH314">
        <v>22122.400000000001</v>
      </c>
      <c r="EI314">
        <v>28104.7</v>
      </c>
      <c r="EJ314">
        <v>29578.6</v>
      </c>
      <c r="EK314">
        <v>33199.800000000003</v>
      </c>
      <c r="EL314">
        <v>35404.800000000003</v>
      </c>
      <c r="EM314">
        <v>39667.599999999999</v>
      </c>
      <c r="EN314">
        <v>42274.3</v>
      </c>
      <c r="EO314">
        <v>2.1529500000000001</v>
      </c>
      <c r="EP314">
        <v>2.17197</v>
      </c>
      <c r="EQ314">
        <v>0.123568</v>
      </c>
      <c r="ER314">
        <v>0</v>
      </c>
      <c r="ES314">
        <v>31.048200000000001</v>
      </c>
      <c r="ET314">
        <v>999.9</v>
      </c>
      <c r="EU314">
        <v>70.7</v>
      </c>
      <c r="EV314">
        <v>35.1</v>
      </c>
      <c r="EW314">
        <v>39.760300000000001</v>
      </c>
      <c r="EX314">
        <v>57.906300000000002</v>
      </c>
      <c r="EY314">
        <v>-3.0528900000000001</v>
      </c>
      <c r="EZ314">
        <v>2</v>
      </c>
      <c r="FA314">
        <v>0.54436700000000005</v>
      </c>
      <c r="FB314">
        <v>0.43550899999999998</v>
      </c>
      <c r="FC314">
        <v>20.270700000000001</v>
      </c>
      <c r="FD314">
        <v>5.2187900000000003</v>
      </c>
      <c r="FE314">
        <v>12.0067</v>
      </c>
      <c r="FF314">
        <v>4.9862000000000002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1.8622799999999999</v>
      </c>
      <c r="FN314">
        <v>1.8643099999999999</v>
      </c>
      <c r="FO314">
        <v>1.8603499999999999</v>
      </c>
      <c r="FP314">
        <v>1.8611</v>
      </c>
      <c r="FQ314">
        <v>1.8602000000000001</v>
      </c>
      <c r="FR314">
        <v>1.86188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-6.38</v>
      </c>
      <c r="GH314">
        <v>0.15240000000000001</v>
      </c>
      <c r="GI314">
        <v>-3.43048097447471</v>
      </c>
      <c r="GJ314">
        <v>-2.7043828418459848E-3</v>
      </c>
      <c r="GK314">
        <v>1.1637646390227569E-6</v>
      </c>
      <c r="GL314">
        <v>-2.7935288173591201E-10</v>
      </c>
      <c r="GM314">
        <v>0.15243500000000409</v>
      </c>
      <c r="GN314">
        <v>0</v>
      </c>
      <c r="GO314">
        <v>0</v>
      </c>
      <c r="GP314">
        <v>0</v>
      </c>
      <c r="GQ314">
        <v>5</v>
      </c>
      <c r="GR314">
        <v>2087</v>
      </c>
      <c r="GS314">
        <v>4</v>
      </c>
      <c r="GT314">
        <v>31</v>
      </c>
      <c r="GU314">
        <v>130.1</v>
      </c>
      <c r="GV314">
        <v>130.1</v>
      </c>
      <c r="GW314">
        <v>4.7546400000000002</v>
      </c>
      <c r="GX314">
        <v>2.4731399999999999</v>
      </c>
      <c r="GY314">
        <v>2.04834</v>
      </c>
      <c r="GZ314">
        <v>2.6171899999999999</v>
      </c>
      <c r="HA314">
        <v>2.1972700000000001</v>
      </c>
      <c r="HB314">
        <v>2.34741</v>
      </c>
      <c r="HC314">
        <v>40.527500000000003</v>
      </c>
      <c r="HD314">
        <v>13.186400000000001</v>
      </c>
      <c r="HE314">
        <v>18</v>
      </c>
      <c r="HF314">
        <v>657.01400000000001</v>
      </c>
      <c r="HG314">
        <v>747.83100000000002</v>
      </c>
      <c r="HH314">
        <v>31.000800000000002</v>
      </c>
      <c r="HI314">
        <v>34.179200000000002</v>
      </c>
      <c r="HJ314">
        <v>30.000299999999999</v>
      </c>
      <c r="HK314">
        <v>34.0655</v>
      </c>
      <c r="HL314">
        <v>34.067599999999999</v>
      </c>
      <c r="HM314">
        <v>95.147800000000004</v>
      </c>
      <c r="HN314">
        <v>17.898199999999999</v>
      </c>
      <c r="HO314">
        <v>100</v>
      </c>
      <c r="HP314">
        <v>31</v>
      </c>
      <c r="HQ314">
        <v>1995.8</v>
      </c>
      <c r="HR314">
        <v>34.154600000000002</v>
      </c>
      <c r="HS314">
        <v>99.028199999999998</v>
      </c>
      <c r="HT314">
        <v>98.034199999999998</v>
      </c>
    </row>
    <row r="315" spans="1:228" x14ac:dyDescent="0.2">
      <c r="A315">
        <v>300</v>
      </c>
      <c r="B315">
        <v>1670962304.0999999</v>
      </c>
      <c r="C315">
        <v>1194.099999904633</v>
      </c>
      <c r="D315" t="s">
        <v>959</v>
      </c>
      <c r="E315" t="s">
        <v>960</v>
      </c>
      <c r="F315">
        <v>4</v>
      </c>
      <c r="G315">
        <v>1670962302.0999999</v>
      </c>
      <c r="H315">
        <f t="shared" si="136"/>
        <v>2.0591367978261741E-3</v>
      </c>
      <c r="I315">
        <f t="shared" si="137"/>
        <v>2.0591367978261741</v>
      </c>
      <c r="J315">
        <f t="shared" si="138"/>
        <v>28.642950285056301</v>
      </c>
      <c r="K315">
        <f t="shared" si="139"/>
        <v>1965.3671428571431</v>
      </c>
      <c r="L315">
        <f t="shared" si="140"/>
        <v>1570.7030510066438</v>
      </c>
      <c r="M315">
        <f t="shared" si="141"/>
        <v>158.78915118647242</v>
      </c>
      <c r="N315">
        <f t="shared" si="142"/>
        <v>198.6874477540874</v>
      </c>
      <c r="O315">
        <f t="shared" si="143"/>
        <v>0.13312848091996979</v>
      </c>
      <c r="P315">
        <f t="shared" si="144"/>
        <v>3.6815947708143786</v>
      </c>
      <c r="Q315">
        <f t="shared" si="145"/>
        <v>0.13051077188982504</v>
      </c>
      <c r="R315">
        <f t="shared" si="146"/>
        <v>8.1800136064129517E-2</v>
      </c>
      <c r="S315">
        <f t="shared" si="147"/>
        <v>226.11131537889145</v>
      </c>
      <c r="T315">
        <f t="shared" si="148"/>
        <v>33.732363160649001</v>
      </c>
      <c r="U315">
        <f t="shared" si="149"/>
        <v>33.058699999999988</v>
      </c>
      <c r="V315">
        <f t="shared" si="150"/>
        <v>5.0687939950694458</v>
      </c>
      <c r="W315">
        <f t="shared" si="151"/>
        <v>69.74750782462506</v>
      </c>
      <c r="X315">
        <f t="shared" si="152"/>
        <v>3.5417021751441204</v>
      </c>
      <c r="Y315">
        <f t="shared" si="153"/>
        <v>5.0778906452822206</v>
      </c>
      <c r="Z315">
        <f t="shared" si="154"/>
        <v>1.5270918199253254</v>
      </c>
      <c r="AA315">
        <f t="shared" si="155"/>
        <v>-90.80793278413428</v>
      </c>
      <c r="AB315">
        <f t="shared" si="156"/>
        <v>6.3372510975739873</v>
      </c>
      <c r="AC315">
        <f t="shared" si="157"/>
        <v>0.39451024446197125</v>
      </c>
      <c r="AD315">
        <f t="shared" si="158"/>
        <v>142.03514393679313</v>
      </c>
      <c r="AE315">
        <f t="shared" si="159"/>
        <v>51.363991154864074</v>
      </c>
      <c r="AF315">
        <f t="shared" si="160"/>
        <v>2.0393558189762029</v>
      </c>
      <c r="AG315">
        <f t="shared" si="161"/>
        <v>28.642950285056301</v>
      </c>
      <c r="AH315">
        <v>2058.116910268056</v>
      </c>
      <c r="AI315">
        <v>2039.2309696969689</v>
      </c>
      <c r="AJ315">
        <v>1.6794706684338501</v>
      </c>
      <c r="AK315">
        <v>64.07577277955869</v>
      </c>
      <c r="AL315">
        <f t="shared" si="162"/>
        <v>2.0591367978261741</v>
      </c>
      <c r="AM315">
        <v>34.215908246290518</v>
      </c>
      <c r="AN315">
        <v>35.038452447552451</v>
      </c>
      <c r="AO315">
        <v>4.9835513546290253E-4</v>
      </c>
      <c r="AP315">
        <v>91.892419978846732</v>
      </c>
      <c r="AQ315">
        <v>32</v>
      </c>
      <c r="AR315">
        <v>5</v>
      </c>
      <c r="AS315">
        <f t="shared" si="163"/>
        <v>1</v>
      </c>
      <c r="AT315">
        <f t="shared" si="164"/>
        <v>0</v>
      </c>
      <c r="AU315">
        <f t="shared" si="165"/>
        <v>47342.82167005659</v>
      </c>
      <c r="AV315">
        <f t="shared" si="166"/>
        <v>1199.97</v>
      </c>
      <c r="AW315">
        <f t="shared" si="167"/>
        <v>1025.9002421652287</v>
      </c>
      <c r="AX315">
        <f t="shared" si="168"/>
        <v>0.85493824192707213</v>
      </c>
      <c r="AY315">
        <f t="shared" si="169"/>
        <v>0.18843080691924918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1670962302.0999999</v>
      </c>
      <c r="BF315">
        <v>1965.3671428571431</v>
      </c>
      <c r="BG315">
        <v>1988.3671428571431</v>
      </c>
      <c r="BH315">
        <v>35.033642857142858</v>
      </c>
      <c r="BI315">
        <v>34.216228571428573</v>
      </c>
      <c r="BJ315">
        <v>1971.747142857143</v>
      </c>
      <c r="BK315">
        <v>34.881185714285706</v>
      </c>
      <c r="BL315">
        <v>650.01999999999987</v>
      </c>
      <c r="BM315">
        <v>100.9944285714286</v>
      </c>
      <c r="BN315">
        <v>9.9887814285714277E-2</v>
      </c>
      <c r="BO315">
        <v>33.090628571428567</v>
      </c>
      <c r="BP315">
        <v>33.058699999999988</v>
      </c>
      <c r="BQ315">
        <v>999.89999999999986</v>
      </c>
      <c r="BR315">
        <v>0</v>
      </c>
      <c r="BS315">
        <v>0</v>
      </c>
      <c r="BT315">
        <v>9018.75</v>
      </c>
      <c r="BU315">
        <v>0</v>
      </c>
      <c r="BV315">
        <v>637.36585714285718</v>
      </c>
      <c r="BW315">
        <v>-22.999842857142859</v>
      </c>
      <c r="BX315">
        <v>2036.724285714286</v>
      </c>
      <c r="BY315">
        <v>2058.812857142857</v>
      </c>
      <c r="BZ315">
        <v>0.81741157142857135</v>
      </c>
      <c r="CA315">
        <v>1988.3671428571431</v>
      </c>
      <c r="CB315">
        <v>34.216228571428573</v>
      </c>
      <c r="CC315">
        <v>3.5382028571428572</v>
      </c>
      <c r="CD315">
        <v>3.4556500000000012</v>
      </c>
      <c r="CE315">
        <v>26.804171428571429</v>
      </c>
      <c r="CF315">
        <v>26.403371428571429</v>
      </c>
      <c r="CG315">
        <v>1199.97</v>
      </c>
      <c r="CH315">
        <v>0.49997499999999989</v>
      </c>
      <c r="CI315">
        <v>0.50002499999999994</v>
      </c>
      <c r="CJ315">
        <v>0</v>
      </c>
      <c r="CK315">
        <v>1687.8271428571429</v>
      </c>
      <c r="CL315">
        <v>4.9990899999999998</v>
      </c>
      <c r="CM315">
        <v>19195.071428571431</v>
      </c>
      <c r="CN315">
        <v>9557.5385714285712</v>
      </c>
      <c r="CO315">
        <v>43.936999999999998</v>
      </c>
      <c r="CP315">
        <v>46.125</v>
      </c>
      <c r="CQ315">
        <v>44.811999999999998</v>
      </c>
      <c r="CR315">
        <v>45.125</v>
      </c>
      <c r="CS315">
        <v>45.186999999999998</v>
      </c>
      <c r="CT315">
        <v>597.45571428571441</v>
      </c>
      <c r="CU315">
        <v>597.51428571428573</v>
      </c>
      <c r="CV315">
        <v>0</v>
      </c>
      <c r="CW315">
        <v>1670962336.5999999</v>
      </c>
      <c r="CX315">
        <v>0</v>
      </c>
      <c r="CY315">
        <v>1670954496.5999999</v>
      </c>
      <c r="CZ315" t="s">
        <v>356</v>
      </c>
      <c r="DA315">
        <v>1670954495.5999999</v>
      </c>
      <c r="DB315">
        <v>1670954496.5999999</v>
      </c>
      <c r="DC315">
        <v>16</v>
      </c>
      <c r="DD315">
        <v>-7.6999999999999999E-2</v>
      </c>
      <c r="DE315">
        <v>-1.0999999999999999E-2</v>
      </c>
      <c r="DF315">
        <v>-4.38</v>
      </c>
      <c r="DG315">
        <v>0.152</v>
      </c>
      <c r="DH315">
        <v>415</v>
      </c>
      <c r="DI315">
        <v>32</v>
      </c>
      <c r="DJ315">
        <v>0.4</v>
      </c>
      <c r="DK315">
        <v>0.41</v>
      </c>
      <c r="DL315">
        <v>-22.9880025</v>
      </c>
      <c r="DM315">
        <v>-5.5072795497143022E-2</v>
      </c>
      <c r="DN315">
        <v>6.2729404936999147E-2</v>
      </c>
      <c r="DO315">
        <v>1</v>
      </c>
      <c r="DP315">
        <v>0.78600367500000001</v>
      </c>
      <c r="DQ315">
        <v>0.241209129455909</v>
      </c>
      <c r="DR315">
        <v>2.3342845255439081E-2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368</v>
      </c>
      <c r="EA315">
        <v>3.2956300000000001</v>
      </c>
      <c r="EB315">
        <v>2.62541</v>
      </c>
      <c r="EC315">
        <v>0.28032400000000002</v>
      </c>
      <c r="ED315">
        <v>0.27997899999999998</v>
      </c>
      <c r="EE315">
        <v>0.14174600000000001</v>
      </c>
      <c r="EF315">
        <v>0.13797300000000001</v>
      </c>
      <c r="EG315">
        <v>21720.799999999999</v>
      </c>
      <c r="EH315">
        <v>22106.3</v>
      </c>
      <c r="EI315">
        <v>28104.400000000001</v>
      </c>
      <c r="EJ315">
        <v>29578.7</v>
      </c>
      <c r="EK315">
        <v>33198.199999999997</v>
      </c>
      <c r="EL315">
        <v>35405.199999999997</v>
      </c>
      <c r="EM315">
        <v>39667.1</v>
      </c>
      <c r="EN315">
        <v>42274.8</v>
      </c>
      <c r="EO315">
        <v>2.1528499999999999</v>
      </c>
      <c r="EP315">
        <v>2.17197</v>
      </c>
      <c r="EQ315">
        <v>0.12375</v>
      </c>
      <c r="ER315">
        <v>0</v>
      </c>
      <c r="ES315">
        <v>31.058299999999999</v>
      </c>
      <c r="ET315">
        <v>999.9</v>
      </c>
      <c r="EU315">
        <v>70.7</v>
      </c>
      <c r="EV315">
        <v>35.1</v>
      </c>
      <c r="EW315">
        <v>39.76</v>
      </c>
      <c r="EX315">
        <v>57.816299999999998</v>
      </c>
      <c r="EY315">
        <v>-3.0609000000000002</v>
      </c>
      <c r="EZ315">
        <v>2</v>
      </c>
      <c r="FA315">
        <v>0.54478700000000002</v>
      </c>
      <c r="FB315">
        <v>0.439058</v>
      </c>
      <c r="FC315">
        <v>20.270700000000001</v>
      </c>
      <c r="FD315">
        <v>5.2189399999999999</v>
      </c>
      <c r="FE315">
        <v>12.007400000000001</v>
      </c>
      <c r="FF315">
        <v>4.9863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1.8623000000000001</v>
      </c>
      <c r="FN315">
        <v>1.86432</v>
      </c>
      <c r="FO315">
        <v>1.8603499999999999</v>
      </c>
      <c r="FP315">
        <v>1.8611</v>
      </c>
      <c r="FQ315">
        <v>1.8602000000000001</v>
      </c>
      <c r="FR315">
        <v>1.86188</v>
      </c>
      <c r="FS315">
        <v>1.8585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-6.39</v>
      </c>
      <c r="GH315">
        <v>0.15240000000000001</v>
      </c>
      <c r="GI315">
        <v>-3.43048097447471</v>
      </c>
      <c r="GJ315">
        <v>-2.7043828418459848E-3</v>
      </c>
      <c r="GK315">
        <v>1.1637646390227569E-6</v>
      </c>
      <c r="GL315">
        <v>-2.7935288173591201E-10</v>
      </c>
      <c r="GM315">
        <v>0.15243500000000409</v>
      </c>
      <c r="GN315">
        <v>0</v>
      </c>
      <c r="GO315">
        <v>0</v>
      </c>
      <c r="GP315">
        <v>0</v>
      </c>
      <c r="GQ315">
        <v>5</v>
      </c>
      <c r="GR315">
        <v>2087</v>
      </c>
      <c r="GS315">
        <v>4</v>
      </c>
      <c r="GT315">
        <v>31</v>
      </c>
      <c r="GU315">
        <v>130.1</v>
      </c>
      <c r="GV315">
        <v>130.1</v>
      </c>
      <c r="GW315">
        <v>4.7668499999999998</v>
      </c>
      <c r="GX315">
        <v>2.4731399999999999</v>
      </c>
      <c r="GY315">
        <v>2.04834</v>
      </c>
      <c r="GZ315">
        <v>2.6184099999999999</v>
      </c>
      <c r="HA315">
        <v>2.1972700000000001</v>
      </c>
      <c r="HB315">
        <v>2.3290999999999999</v>
      </c>
      <c r="HC315">
        <v>40.527500000000003</v>
      </c>
      <c r="HD315">
        <v>13.1601</v>
      </c>
      <c r="HE315">
        <v>18</v>
      </c>
      <c r="HF315">
        <v>656.96400000000006</v>
      </c>
      <c r="HG315">
        <v>747.84100000000001</v>
      </c>
      <c r="HH315">
        <v>31.001000000000001</v>
      </c>
      <c r="HI315">
        <v>34.181399999999996</v>
      </c>
      <c r="HJ315">
        <v>30.000299999999999</v>
      </c>
      <c r="HK315">
        <v>34.068399999999997</v>
      </c>
      <c r="HL315">
        <v>34.068300000000001</v>
      </c>
      <c r="HM315">
        <v>95.389399999999995</v>
      </c>
      <c r="HN315">
        <v>17.898199999999999</v>
      </c>
      <c r="HO315">
        <v>100</v>
      </c>
      <c r="HP315">
        <v>31</v>
      </c>
      <c r="HQ315">
        <v>2002.48</v>
      </c>
      <c r="HR315">
        <v>34.241100000000003</v>
      </c>
      <c r="HS315">
        <v>99.027000000000001</v>
      </c>
      <c r="HT315">
        <v>98.034899999999993</v>
      </c>
    </row>
    <row r="316" spans="1:228" x14ac:dyDescent="0.2">
      <c r="A316">
        <v>301</v>
      </c>
      <c r="B316">
        <v>1670962308.0999999</v>
      </c>
      <c r="C316">
        <v>1198.099999904633</v>
      </c>
      <c r="D316" t="s">
        <v>961</v>
      </c>
      <c r="E316" t="s">
        <v>962</v>
      </c>
      <c r="F316">
        <v>4</v>
      </c>
      <c r="G316">
        <v>1670962305.7874999</v>
      </c>
      <c r="H316">
        <f t="shared" si="136"/>
        <v>2.0749054497218315E-3</v>
      </c>
      <c r="I316">
        <f t="shared" si="137"/>
        <v>2.0749054497218316</v>
      </c>
      <c r="J316">
        <f t="shared" si="138"/>
        <v>28.287842720718832</v>
      </c>
      <c r="K316">
        <f t="shared" si="139"/>
        <v>1971.41625</v>
      </c>
      <c r="L316">
        <f t="shared" si="140"/>
        <v>1582.5744655055821</v>
      </c>
      <c r="M316">
        <f t="shared" si="141"/>
        <v>159.99205291139978</v>
      </c>
      <c r="N316">
        <f t="shared" si="142"/>
        <v>199.30242769311303</v>
      </c>
      <c r="O316">
        <f t="shared" si="143"/>
        <v>0.13384275539893289</v>
      </c>
      <c r="P316">
        <f t="shared" si="144"/>
        <v>3.6806896326624252</v>
      </c>
      <c r="Q316">
        <f t="shared" si="145"/>
        <v>0.13119654548892701</v>
      </c>
      <c r="R316">
        <f t="shared" si="146"/>
        <v>8.2231234779012077E-2</v>
      </c>
      <c r="S316">
        <f t="shared" si="147"/>
        <v>226.12164073439774</v>
      </c>
      <c r="T316">
        <f t="shared" si="148"/>
        <v>33.74295312118074</v>
      </c>
      <c r="U316">
        <f t="shared" si="149"/>
        <v>33.074887500000003</v>
      </c>
      <c r="V316">
        <f t="shared" si="150"/>
        <v>5.0734041418062876</v>
      </c>
      <c r="W316">
        <f t="shared" si="151"/>
        <v>69.713090055642795</v>
      </c>
      <c r="X316">
        <f t="shared" si="152"/>
        <v>3.5426778548878786</v>
      </c>
      <c r="Y316">
        <f t="shared" si="153"/>
        <v>5.0817971948456524</v>
      </c>
      <c r="Z316">
        <f t="shared" si="154"/>
        <v>1.5307262869184091</v>
      </c>
      <c r="AA316">
        <f t="shared" si="155"/>
        <v>-91.503330332732773</v>
      </c>
      <c r="AB316">
        <f t="shared" si="156"/>
        <v>5.8413814308276413</v>
      </c>
      <c r="AC316">
        <f t="shared" si="157"/>
        <v>0.36378377451439381</v>
      </c>
      <c r="AD316">
        <f t="shared" si="158"/>
        <v>140.82347560700703</v>
      </c>
      <c r="AE316">
        <f t="shared" si="159"/>
        <v>51.463071687733247</v>
      </c>
      <c r="AF316">
        <f t="shared" si="160"/>
        <v>2.0630330073143068</v>
      </c>
      <c r="AG316">
        <f t="shared" si="161"/>
        <v>28.287842720718832</v>
      </c>
      <c r="AH316">
        <v>2064.9625901613722</v>
      </c>
      <c r="AI316">
        <v>2046.112666666666</v>
      </c>
      <c r="AJ316">
        <v>1.708985314555904</v>
      </c>
      <c r="AK316">
        <v>64.07577277955869</v>
      </c>
      <c r="AL316">
        <f t="shared" si="162"/>
        <v>2.0749054497218316</v>
      </c>
      <c r="AM316">
        <v>34.215760459073323</v>
      </c>
      <c r="AN316">
        <v>35.046031468531481</v>
      </c>
      <c r="AO316">
        <v>2.5814535159010538E-4</v>
      </c>
      <c r="AP316">
        <v>91.892419978846732</v>
      </c>
      <c r="AQ316">
        <v>33</v>
      </c>
      <c r="AR316">
        <v>5</v>
      </c>
      <c r="AS316">
        <f t="shared" si="163"/>
        <v>1</v>
      </c>
      <c r="AT316">
        <f t="shared" si="164"/>
        <v>0</v>
      </c>
      <c r="AU316">
        <f t="shared" si="165"/>
        <v>47324.543798733313</v>
      </c>
      <c r="AV316">
        <f t="shared" si="166"/>
        <v>1200.0362500000001</v>
      </c>
      <c r="AW316">
        <f t="shared" si="167"/>
        <v>1025.9557635929523</v>
      </c>
      <c r="AX316">
        <f t="shared" si="168"/>
        <v>0.85493731009621765</v>
      </c>
      <c r="AY316">
        <f t="shared" si="169"/>
        <v>0.1884290084857001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1670962305.7874999</v>
      </c>
      <c r="BF316">
        <v>1971.41625</v>
      </c>
      <c r="BG316">
        <v>1994.4837500000001</v>
      </c>
      <c r="BH316">
        <v>35.0426875</v>
      </c>
      <c r="BI316">
        <v>34.215724999999999</v>
      </c>
      <c r="BJ316">
        <v>1977.8087499999999</v>
      </c>
      <c r="BK316">
        <v>34.890249999999988</v>
      </c>
      <c r="BL316">
        <v>649.96837499999992</v>
      </c>
      <c r="BM316">
        <v>100.99612500000001</v>
      </c>
      <c r="BN316">
        <v>9.9941187500000001E-2</v>
      </c>
      <c r="BO316">
        <v>33.104325000000003</v>
      </c>
      <c r="BP316">
        <v>33.074887500000003</v>
      </c>
      <c r="BQ316">
        <v>999.9</v>
      </c>
      <c r="BR316">
        <v>0</v>
      </c>
      <c r="BS316">
        <v>0</v>
      </c>
      <c r="BT316">
        <v>9015.46875</v>
      </c>
      <c r="BU316">
        <v>0</v>
      </c>
      <c r="BV316">
        <v>738.47949999999992</v>
      </c>
      <c r="BW316">
        <v>-23.064150000000001</v>
      </c>
      <c r="BX316">
        <v>2043.01125</v>
      </c>
      <c r="BY316">
        <v>2065.1437500000002</v>
      </c>
      <c r="BZ316">
        <v>0.82695775000000005</v>
      </c>
      <c r="CA316">
        <v>1994.4837500000001</v>
      </c>
      <c r="CB316">
        <v>34.215724999999999</v>
      </c>
      <c r="CC316">
        <v>3.5391750000000002</v>
      </c>
      <c r="CD316">
        <v>3.4556562500000001</v>
      </c>
      <c r="CE316">
        <v>26.80885</v>
      </c>
      <c r="CF316">
        <v>26.403437499999999</v>
      </c>
      <c r="CG316">
        <v>1200.0362500000001</v>
      </c>
      <c r="CH316">
        <v>0.50000612499999997</v>
      </c>
      <c r="CI316">
        <v>0.49999387499999998</v>
      </c>
      <c r="CJ316">
        <v>0</v>
      </c>
      <c r="CK316">
        <v>1687.6724999999999</v>
      </c>
      <c r="CL316">
        <v>4.9990899999999998</v>
      </c>
      <c r="CM316">
        <v>19193.25</v>
      </c>
      <c r="CN316">
        <v>9558.1625000000004</v>
      </c>
      <c r="CO316">
        <v>43.936999999999998</v>
      </c>
      <c r="CP316">
        <v>46.125</v>
      </c>
      <c r="CQ316">
        <v>44.811999999999998</v>
      </c>
      <c r="CR316">
        <v>45.125</v>
      </c>
      <c r="CS316">
        <v>45.186999999999998</v>
      </c>
      <c r="CT316">
        <v>597.52625000000012</v>
      </c>
      <c r="CU316">
        <v>597.51</v>
      </c>
      <c r="CV316">
        <v>0</v>
      </c>
      <c r="CW316">
        <v>1670962340.2</v>
      </c>
      <c r="CX316">
        <v>0</v>
      </c>
      <c r="CY316">
        <v>1670954496.5999999</v>
      </c>
      <c r="CZ316" t="s">
        <v>356</v>
      </c>
      <c r="DA316">
        <v>1670954495.5999999</v>
      </c>
      <c r="DB316">
        <v>1670954496.5999999</v>
      </c>
      <c r="DC316">
        <v>16</v>
      </c>
      <c r="DD316">
        <v>-7.6999999999999999E-2</v>
      </c>
      <c r="DE316">
        <v>-1.0999999999999999E-2</v>
      </c>
      <c r="DF316">
        <v>-4.38</v>
      </c>
      <c r="DG316">
        <v>0.152</v>
      </c>
      <c r="DH316">
        <v>415</v>
      </c>
      <c r="DI316">
        <v>32</v>
      </c>
      <c r="DJ316">
        <v>0.4</v>
      </c>
      <c r="DK316">
        <v>0.41</v>
      </c>
      <c r="DL316">
        <v>-22.992455</v>
      </c>
      <c r="DM316">
        <v>-0.35097185741084719</v>
      </c>
      <c r="DN316">
        <v>6.7003324357825758E-2</v>
      </c>
      <c r="DO316">
        <v>0</v>
      </c>
      <c r="DP316">
        <v>0.80092649999999987</v>
      </c>
      <c r="DQ316">
        <v>0.2052626791744831</v>
      </c>
      <c r="DR316">
        <v>1.989285778112335E-2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363</v>
      </c>
      <c r="EA316">
        <v>3.2956599999999998</v>
      </c>
      <c r="EB316">
        <v>2.6252499999999999</v>
      </c>
      <c r="EC316">
        <v>0.28085399999999999</v>
      </c>
      <c r="ED316">
        <v>0.28051599999999999</v>
      </c>
      <c r="EE316">
        <v>0.14177500000000001</v>
      </c>
      <c r="EF316">
        <v>0.13797699999999999</v>
      </c>
      <c r="EG316">
        <v>21704.7</v>
      </c>
      <c r="EH316">
        <v>22089.1</v>
      </c>
      <c r="EI316">
        <v>28104.400000000001</v>
      </c>
      <c r="EJ316">
        <v>29577.9</v>
      </c>
      <c r="EK316">
        <v>33197.4</v>
      </c>
      <c r="EL316">
        <v>35403.699999999997</v>
      </c>
      <c r="EM316">
        <v>39667.5</v>
      </c>
      <c r="EN316">
        <v>42273.2</v>
      </c>
      <c r="EO316">
        <v>2.1524299999999998</v>
      </c>
      <c r="EP316">
        <v>2.17205</v>
      </c>
      <c r="EQ316">
        <v>0.124358</v>
      </c>
      <c r="ER316">
        <v>0</v>
      </c>
      <c r="ES316">
        <v>31.072199999999999</v>
      </c>
      <c r="ET316">
        <v>999.9</v>
      </c>
      <c r="EU316">
        <v>70.7</v>
      </c>
      <c r="EV316">
        <v>35.1</v>
      </c>
      <c r="EW316">
        <v>39.761600000000001</v>
      </c>
      <c r="EX316">
        <v>57.756300000000003</v>
      </c>
      <c r="EY316">
        <v>-3.1570499999999999</v>
      </c>
      <c r="EZ316">
        <v>2</v>
      </c>
      <c r="FA316">
        <v>0.54477100000000001</v>
      </c>
      <c r="FB316">
        <v>0.44873600000000002</v>
      </c>
      <c r="FC316">
        <v>20.270399999999999</v>
      </c>
      <c r="FD316">
        <v>5.2175900000000004</v>
      </c>
      <c r="FE316">
        <v>12.007</v>
      </c>
      <c r="FF316">
        <v>4.98515</v>
      </c>
      <c r="FG316">
        <v>3.2843499999999999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1.86226</v>
      </c>
      <c r="FN316">
        <v>1.8643099999999999</v>
      </c>
      <c r="FO316">
        <v>1.8603499999999999</v>
      </c>
      <c r="FP316">
        <v>1.86111</v>
      </c>
      <c r="FQ316">
        <v>1.8602000000000001</v>
      </c>
      <c r="FR316">
        <v>1.86188</v>
      </c>
      <c r="FS316">
        <v>1.8585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-6.4</v>
      </c>
      <c r="GH316">
        <v>0.15240000000000001</v>
      </c>
      <c r="GI316">
        <v>-3.43048097447471</v>
      </c>
      <c r="GJ316">
        <v>-2.7043828418459848E-3</v>
      </c>
      <c r="GK316">
        <v>1.1637646390227569E-6</v>
      </c>
      <c r="GL316">
        <v>-2.7935288173591201E-10</v>
      </c>
      <c r="GM316">
        <v>0.15243500000000409</v>
      </c>
      <c r="GN316">
        <v>0</v>
      </c>
      <c r="GO316">
        <v>0</v>
      </c>
      <c r="GP316">
        <v>0</v>
      </c>
      <c r="GQ316">
        <v>5</v>
      </c>
      <c r="GR316">
        <v>2087</v>
      </c>
      <c r="GS316">
        <v>4</v>
      </c>
      <c r="GT316">
        <v>31</v>
      </c>
      <c r="GU316">
        <v>130.19999999999999</v>
      </c>
      <c r="GV316">
        <v>130.19999999999999</v>
      </c>
      <c r="GW316">
        <v>4.7790499999999998</v>
      </c>
      <c r="GX316">
        <v>2.47559</v>
      </c>
      <c r="GY316">
        <v>2.04834</v>
      </c>
      <c r="GZ316">
        <v>2.6171899999999999</v>
      </c>
      <c r="HA316">
        <v>2.1972700000000001</v>
      </c>
      <c r="HB316">
        <v>2.3168899999999999</v>
      </c>
      <c r="HC316">
        <v>40.502000000000002</v>
      </c>
      <c r="HD316">
        <v>13.1776</v>
      </c>
      <c r="HE316">
        <v>18</v>
      </c>
      <c r="HF316">
        <v>656.63499999999999</v>
      </c>
      <c r="HG316">
        <v>747.95</v>
      </c>
      <c r="HH316">
        <v>31.001999999999999</v>
      </c>
      <c r="HI316">
        <v>34.183100000000003</v>
      </c>
      <c r="HJ316">
        <v>30.0002</v>
      </c>
      <c r="HK316">
        <v>34.069299999999998</v>
      </c>
      <c r="HL316">
        <v>34.071399999999997</v>
      </c>
      <c r="HM316">
        <v>95.632999999999996</v>
      </c>
      <c r="HN316">
        <v>17.898199999999999</v>
      </c>
      <c r="HO316">
        <v>100</v>
      </c>
      <c r="HP316">
        <v>31</v>
      </c>
      <c r="HQ316">
        <v>2009.15</v>
      </c>
      <c r="HR316">
        <v>34.263500000000001</v>
      </c>
      <c r="HS316">
        <v>99.027600000000007</v>
      </c>
      <c r="HT316">
        <v>98.031599999999997</v>
      </c>
    </row>
    <row r="317" spans="1:228" x14ac:dyDescent="0.2">
      <c r="A317">
        <v>302</v>
      </c>
      <c r="B317">
        <v>1670962312.0999999</v>
      </c>
      <c r="C317">
        <v>1202.099999904633</v>
      </c>
      <c r="D317" t="s">
        <v>963</v>
      </c>
      <c r="E317" t="s">
        <v>964</v>
      </c>
      <c r="F317">
        <v>4</v>
      </c>
      <c r="G317">
        <v>1670962310.0999999</v>
      </c>
      <c r="H317">
        <f t="shared" si="136"/>
        <v>2.0861928179978545E-3</v>
      </c>
      <c r="I317">
        <f t="shared" si="137"/>
        <v>2.0861928179978544</v>
      </c>
      <c r="J317">
        <f t="shared" si="138"/>
        <v>28.275155647374643</v>
      </c>
      <c r="K317">
        <f t="shared" si="139"/>
        <v>1978.5514285714289</v>
      </c>
      <c r="L317">
        <f t="shared" si="140"/>
        <v>1590.1786060493243</v>
      </c>
      <c r="M317">
        <f t="shared" si="141"/>
        <v>160.76224621338255</v>
      </c>
      <c r="N317">
        <f t="shared" si="142"/>
        <v>200.02556360387462</v>
      </c>
      <c r="O317">
        <f t="shared" si="143"/>
        <v>0.1341077722692508</v>
      </c>
      <c r="P317">
        <f t="shared" si="144"/>
        <v>3.6749227324410159</v>
      </c>
      <c r="Q317">
        <f t="shared" si="145"/>
        <v>0.13144710501824644</v>
      </c>
      <c r="R317">
        <f t="shared" si="146"/>
        <v>8.2389094384566541E-2</v>
      </c>
      <c r="S317">
        <f t="shared" si="147"/>
        <v>226.10972366319461</v>
      </c>
      <c r="T317">
        <f t="shared" si="148"/>
        <v>33.752260237835294</v>
      </c>
      <c r="U317">
        <f t="shared" si="149"/>
        <v>33.09637142857143</v>
      </c>
      <c r="V317">
        <f t="shared" si="150"/>
        <v>5.0795283275174494</v>
      </c>
      <c r="W317">
        <f t="shared" si="151"/>
        <v>69.686039217097658</v>
      </c>
      <c r="X317">
        <f t="shared" si="152"/>
        <v>3.5434489612321438</v>
      </c>
      <c r="Y317">
        <f t="shared" si="153"/>
        <v>5.0848763985466245</v>
      </c>
      <c r="Z317">
        <f t="shared" si="154"/>
        <v>1.5360793662853056</v>
      </c>
      <c r="AA317">
        <f t="shared" si="155"/>
        <v>-92.001103273705382</v>
      </c>
      <c r="AB317">
        <f t="shared" si="156"/>
        <v>3.7133804838434319</v>
      </c>
      <c r="AC317">
        <f t="shared" si="157"/>
        <v>0.23165777408700905</v>
      </c>
      <c r="AD317">
        <f t="shared" si="158"/>
        <v>138.05365864741967</v>
      </c>
      <c r="AE317">
        <f t="shared" si="159"/>
        <v>51.521601559078597</v>
      </c>
      <c r="AF317">
        <f t="shared" si="160"/>
        <v>2.0790035481338482</v>
      </c>
      <c r="AG317">
        <f t="shared" si="161"/>
        <v>28.275155647374643</v>
      </c>
      <c r="AH317">
        <v>2071.8551335302491</v>
      </c>
      <c r="AI317">
        <v>2052.982484848485</v>
      </c>
      <c r="AJ317">
        <v>1.71615456427645</v>
      </c>
      <c r="AK317">
        <v>64.07577277955869</v>
      </c>
      <c r="AL317">
        <f t="shared" si="162"/>
        <v>2.0861928179978544</v>
      </c>
      <c r="AM317">
        <v>34.215636977929087</v>
      </c>
      <c r="AN317">
        <v>35.050509090909117</v>
      </c>
      <c r="AO317">
        <v>2.4620919727790002E-4</v>
      </c>
      <c r="AP317">
        <v>91.892419978846732</v>
      </c>
      <c r="AQ317">
        <v>33</v>
      </c>
      <c r="AR317">
        <v>5</v>
      </c>
      <c r="AS317">
        <f t="shared" si="163"/>
        <v>1</v>
      </c>
      <c r="AT317">
        <f t="shared" si="164"/>
        <v>0</v>
      </c>
      <c r="AU317">
        <f t="shared" si="165"/>
        <v>47219.864786305894</v>
      </c>
      <c r="AV317">
        <f t="shared" si="166"/>
        <v>1199.971428571429</v>
      </c>
      <c r="AW317">
        <f t="shared" si="167"/>
        <v>1025.9004993073549</v>
      </c>
      <c r="AX317">
        <f t="shared" si="168"/>
        <v>0.85493743840942438</v>
      </c>
      <c r="AY317">
        <f t="shared" si="169"/>
        <v>0.18842925613018902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1670962310.0999999</v>
      </c>
      <c r="BF317">
        <v>1978.5514285714289</v>
      </c>
      <c r="BG317">
        <v>2001.6628571428571</v>
      </c>
      <c r="BH317">
        <v>35.049999999999997</v>
      </c>
      <c r="BI317">
        <v>34.216628571428558</v>
      </c>
      <c r="BJ317">
        <v>1984.95</v>
      </c>
      <c r="BK317">
        <v>34.897571428571418</v>
      </c>
      <c r="BL317">
        <v>649.95785714285716</v>
      </c>
      <c r="BM317">
        <v>100.9971428571429</v>
      </c>
      <c r="BN317">
        <v>9.983178571428572E-2</v>
      </c>
      <c r="BO317">
        <v>33.115114285714291</v>
      </c>
      <c r="BP317">
        <v>33.09637142857143</v>
      </c>
      <c r="BQ317">
        <v>999.89999999999986</v>
      </c>
      <c r="BR317">
        <v>0</v>
      </c>
      <c r="BS317">
        <v>0</v>
      </c>
      <c r="BT317">
        <v>8995.4471428571433</v>
      </c>
      <c r="BU317">
        <v>0</v>
      </c>
      <c r="BV317">
        <v>1055.305428571429</v>
      </c>
      <c r="BW317">
        <v>-23.111242857142859</v>
      </c>
      <c r="BX317">
        <v>2050.4185714285709</v>
      </c>
      <c r="BY317">
        <v>2072.5814285714291</v>
      </c>
      <c r="BZ317">
        <v>0.83336157142857137</v>
      </c>
      <c r="CA317">
        <v>2001.6628571428571</v>
      </c>
      <c r="CB317">
        <v>34.216628571428558</v>
      </c>
      <c r="CC317">
        <v>3.5399528571428571</v>
      </c>
      <c r="CD317">
        <v>3.455784285714286</v>
      </c>
      <c r="CE317">
        <v>26.8126</v>
      </c>
      <c r="CF317">
        <v>26.40408571428571</v>
      </c>
      <c r="CG317">
        <v>1199.971428571429</v>
      </c>
      <c r="CH317">
        <v>0.50000214285714273</v>
      </c>
      <c r="CI317">
        <v>0.49999785714285722</v>
      </c>
      <c r="CJ317">
        <v>0</v>
      </c>
      <c r="CK317">
        <v>1687.39</v>
      </c>
      <c r="CL317">
        <v>4.9990899999999998</v>
      </c>
      <c r="CM317">
        <v>19187.357142857141</v>
      </c>
      <c r="CN317">
        <v>9557.6357142857159</v>
      </c>
      <c r="CO317">
        <v>43.936999999999998</v>
      </c>
      <c r="CP317">
        <v>46.160428571428568</v>
      </c>
      <c r="CQ317">
        <v>44.811999999999998</v>
      </c>
      <c r="CR317">
        <v>45.169285714285721</v>
      </c>
      <c r="CS317">
        <v>45.196000000000012</v>
      </c>
      <c r="CT317">
        <v>597.48857142857139</v>
      </c>
      <c r="CU317">
        <v>597.48285714285714</v>
      </c>
      <c r="CV317">
        <v>0</v>
      </c>
      <c r="CW317">
        <v>1670962344.4000001</v>
      </c>
      <c r="CX317">
        <v>0</v>
      </c>
      <c r="CY317">
        <v>1670954496.5999999</v>
      </c>
      <c r="CZ317" t="s">
        <v>356</v>
      </c>
      <c r="DA317">
        <v>1670954495.5999999</v>
      </c>
      <c r="DB317">
        <v>1670954496.5999999</v>
      </c>
      <c r="DC317">
        <v>16</v>
      </c>
      <c r="DD317">
        <v>-7.6999999999999999E-2</v>
      </c>
      <c r="DE317">
        <v>-1.0999999999999999E-2</v>
      </c>
      <c r="DF317">
        <v>-4.38</v>
      </c>
      <c r="DG317">
        <v>0.152</v>
      </c>
      <c r="DH317">
        <v>415</v>
      </c>
      <c r="DI317">
        <v>32</v>
      </c>
      <c r="DJ317">
        <v>0.4</v>
      </c>
      <c r="DK317">
        <v>0.41</v>
      </c>
      <c r="DL317">
        <v>-23.03125</v>
      </c>
      <c r="DM317">
        <v>-0.39996923076916258</v>
      </c>
      <c r="DN317">
        <v>6.7432321626946873E-2</v>
      </c>
      <c r="DO317">
        <v>0</v>
      </c>
      <c r="DP317">
        <v>0.81331835000000008</v>
      </c>
      <c r="DQ317">
        <v>0.16713998499061819</v>
      </c>
      <c r="DR317">
        <v>1.6294460907851482E-2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363</v>
      </c>
      <c r="EA317">
        <v>3.2957299999999998</v>
      </c>
      <c r="EB317">
        <v>2.6255299999999999</v>
      </c>
      <c r="EC317">
        <v>0.28138800000000003</v>
      </c>
      <c r="ED317">
        <v>0.28104899999999999</v>
      </c>
      <c r="EE317">
        <v>0.14177799999999999</v>
      </c>
      <c r="EF317">
        <v>0.13798299999999999</v>
      </c>
      <c r="EG317">
        <v>21688.5</v>
      </c>
      <c r="EH317">
        <v>22072.7</v>
      </c>
      <c r="EI317">
        <v>28104.5</v>
      </c>
      <c r="EJ317">
        <v>29578.1</v>
      </c>
      <c r="EK317">
        <v>33197.4</v>
      </c>
      <c r="EL317">
        <v>35403.699999999997</v>
      </c>
      <c r="EM317">
        <v>39667.599999999999</v>
      </c>
      <c r="EN317">
        <v>42273.4</v>
      </c>
      <c r="EO317">
        <v>2.15205</v>
      </c>
      <c r="EP317">
        <v>2.1719499999999998</v>
      </c>
      <c r="EQ317">
        <v>0.124127</v>
      </c>
      <c r="ER317">
        <v>0</v>
      </c>
      <c r="ES317">
        <v>31.087900000000001</v>
      </c>
      <c r="ET317">
        <v>999.9</v>
      </c>
      <c r="EU317">
        <v>70.7</v>
      </c>
      <c r="EV317">
        <v>35.1</v>
      </c>
      <c r="EW317">
        <v>39.758299999999998</v>
      </c>
      <c r="EX317">
        <v>58.176299999999998</v>
      </c>
      <c r="EY317">
        <v>-3.0609000000000002</v>
      </c>
      <c r="EZ317">
        <v>2</v>
      </c>
      <c r="FA317">
        <v>0.54479699999999998</v>
      </c>
      <c r="FB317">
        <v>0.45841799999999999</v>
      </c>
      <c r="FC317">
        <v>20.270499999999998</v>
      </c>
      <c r="FD317">
        <v>5.2180400000000002</v>
      </c>
      <c r="FE317">
        <v>12.0083</v>
      </c>
      <c r="FF317">
        <v>4.9848499999999998</v>
      </c>
      <c r="FG317">
        <v>3.2846500000000001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1.86226</v>
      </c>
      <c r="FN317">
        <v>1.86432</v>
      </c>
      <c r="FO317">
        <v>1.8603499999999999</v>
      </c>
      <c r="FP317">
        <v>1.8611</v>
      </c>
      <c r="FQ317">
        <v>1.8602000000000001</v>
      </c>
      <c r="FR317">
        <v>1.86188</v>
      </c>
      <c r="FS317">
        <v>1.8585100000000001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-6.4</v>
      </c>
      <c r="GH317">
        <v>0.15240000000000001</v>
      </c>
      <c r="GI317">
        <v>-3.43048097447471</v>
      </c>
      <c r="GJ317">
        <v>-2.7043828418459848E-3</v>
      </c>
      <c r="GK317">
        <v>1.1637646390227569E-6</v>
      </c>
      <c r="GL317">
        <v>-2.7935288173591201E-10</v>
      </c>
      <c r="GM317">
        <v>0.15243500000000409</v>
      </c>
      <c r="GN317">
        <v>0</v>
      </c>
      <c r="GO317">
        <v>0</v>
      </c>
      <c r="GP317">
        <v>0</v>
      </c>
      <c r="GQ317">
        <v>5</v>
      </c>
      <c r="GR317">
        <v>2087</v>
      </c>
      <c r="GS317">
        <v>4</v>
      </c>
      <c r="GT317">
        <v>31</v>
      </c>
      <c r="GU317">
        <v>130.30000000000001</v>
      </c>
      <c r="GV317">
        <v>130.30000000000001</v>
      </c>
      <c r="GW317">
        <v>4.7912600000000003</v>
      </c>
      <c r="GX317">
        <v>2.4658199999999999</v>
      </c>
      <c r="GY317">
        <v>2.04834</v>
      </c>
      <c r="GZ317">
        <v>2.6184099999999999</v>
      </c>
      <c r="HA317">
        <v>2.1972700000000001</v>
      </c>
      <c r="HB317">
        <v>2.34497</v>
      </c>
      <c r="HC317">
        <v>40.527500000000003</v>
      </c>
      <c r="HD317">
        <v>13.186400000000001</v>
      </c>
      <c r="HE317">
        <v>18</v>
      </c>
      <c r="HF317">
        <v>656.36</v>
      </c>
      <c r="HG317">
        <v>747.88099999999997</v>
      </c>
      <c r="HH317">
        <v>31.002400000000002</v>
      </c>
      <c r="HI317">
        <v>34.185499999999998</v>
      </c>
      <c r="HJ317">
        <v>30.0002</v>
      </c>
      <c r="HK317">
        <v>34.071599999999997</v>
      </c>
      <c r="HL317">
        <v>34.073599999999999</v>
      </c>
      <c r="HM317">
        <v>95.866</v>
      </c>
      <c r="HN317">
        <v>17.898199999999999</v>
      </c>
      <c r="HO317">
        <v>100</v>
      </c>
      <c r="HP317">
        <v>31</v>
      </c>
      <c r="HQ317">
        <v>2015.83</v>
      </c>
      <c r="HR317">
        <v>34.3035</v>
      </c>
      <c r="HS317">
        <v>99.027900000000002</v>
      </c>
      <c r="HT317">
        <v>98.032200000000003</v>
      </c>
    </row>
    <row r="318" spans="1:228" x14ac:dyDescent="0.2">
      <c r="A318">
        <v>303</v>
      </c>
      <c r="B318">
        <v>1670962315.5999999</v>
      </c>
      <c r="C318">
        <v>1205.599999904633</v>
      </c>
      <c r="D318" t="s">
        <v>965</v>
      </c>
      <c r="E318" t="s">
        <v>966</v>
      </c>
      <c r="F318">
        <v>4</v>
      </c>
      <c r="G318">
        <v>1670962313.5285721</v>
      </c>
      <c r="H318">
        <f t="shared" si="136"/>
        <v>2.0752142137619896E-3</v>
      </c>
      <c r="I318">
        <f t="shared" si="137"/>
        <v>2.0752142137619898</v>
      </c>
      <c r="J318">
        <f t="shared" si="138"/>
        <v>27.272318281499185</v>
      </c>
      <c r="K318">
        <f t="shared" si="139"/>
        <v>1984.3342857142859</v>
      </c>
      <c r="L318">
        <f t="shared" si="140"/>
        <v>1605.791597046252</v>
      </c>
      <c r="M318">
        <f t="shared" si="141"/>
        <v>162.34324541993345</v>
      </c>
      <c r="N318">
        <f t="shared" si="142"/>
        <v>200.61337257802572</v>
      </c>
      <c r="O318">
        <f t="shared" si="143"/>
        <v>0.13327318684674636</v>
      </c>
      <c r="P318">
        <f t="shared" si="144"/>
        <v>3.6782600476639149</v>
      </c>
      <c r="Q318">
        <f t="shared" si="145"/>
        <v>0.13064751660513099</v>
      </c>
      <c r="R318">
        <f t="shared" si="146"/>
        <v>8.1886295363724326E-2</v>
      </c>
      <c r="S318">
        <f t="shared" si="147"/>
        <v>226.11146709063854</v>
      </c>
      <c r="T318">
        <f t="shared" si="148"/>
        <v>33.756664480109507</v>
      </c>
      <c r="U318">
        <f t="shared" si="149"/>
        <v>33.1008</v>
      </c>
      <c r="V318">
        <f t="shared" si="150"/>
        <v>5.0807915305975424</v>
      </c>
      <c r="W318">
        <f t="shared" si="151"/>
        <v>69.675299786468486</v>
      </c>
      <c r="X318">
        <f t="shared" si="152"/>
        <v>3.5434285777845571</v>
      </c>
      <c r="Y318">
        <f t="shared" si="153"/>
        <v>5.0856309031234623</v>
      </c>
      <c r="Z318">
        <f t="shared" si="154"/>
        <v>1.5373629528129853</v>
      </c>
      <c r="AA318">
        <f t="shared" si="155"/>
        <v>-91.516946826903734</v>
      </c>
      <c r="AB318">
        <f t="shared" si="156"/>
        <v>3.3626413743363757</v>
      </c>
      <c r="AC318">
        <f t="shared" si="157"/>
        <v>0.20959398354044995</v>
      </c>
      <c r="AD318">
        <f t="shared" si="158"/>
        <v>138.16675562161163</v>
      </c>
      <c r="AE318">
        <f t="shared" si="159"/>
        <v>51.508850478848373</v>
      </c>
      <c r="AF318">
        <f t="shared" si="160"/>
        <v>2.0689255836003047</v>
      </c>
      <c r="AG318">
        <f t="shared" si="161"/>
        <v>27.272318281499185</v>
      </c>
      <c r="AH318">
        <v>2077.9708507317491</v>
      </c>
      <c r="AI318">
        <v>2059.2333939393939</v>
      </c>
      <c r="AJ318">
        <v>1.7930542312606239</v>
      </c>
      <c r="AK318">
        <v>64.07577277955869</v>
      </c>
      <c r="AL318">
        <f t="shared" si="162"/>
        <v>2.0752142137619898</v>
      </c>
      <c r="AM318">
        <v>34.217609736691912</v>
      </c>
      <c r="AN318">
        <v>35.049762937062937</v>
      </c>
      <c r="AO318">
        <v>-9.0054401219588317E-5</v>
      </c>
      <c r="AP318">
        <v>91.892419978846732</v>
      </c>
      <c r="AQ318">
        <v>33</v>
      </c>
      <c r="AR318">
        <v>5</v>
      </c>
      <c r="AS318">
        <f t="shared" si="163"/>
        <v>1</v>
      </c>
      <c r="AT318">
        <f t="shared" si="164"/>
        <v>0</v>
      </c>
      <c r="AU318">
        <f t="shared" si="165"/>
        <v>47279.078649141367</v>
      </c>
      <c r="AV318">
        <f t="shared" si="166"/>
        <v>1199.988571428572</v>
      </c>
      <c r="AW318">
        <f t="shared" si="167"/>
        <v>1025.9143850210567</v>
      </c>
      <c r="AX318">
        <f t="shared" si="168"/>
        <v>0.85493679643941767</v>
      </c>
      <c r="AY318">
        <f t="shared" si="169"/>
        <v>0.18842801712807611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1670962313.5285721</v>
      </c>
      <c r="BF318">
        <v>1984.3342857142859</v>
      </c>
      <c r="BG318">
        <v>2007.4314285714279</v>
      </c>
      <c r="BH318">
        <v>35.049242857142858</v>
      </c>
      <c r="BI318">
        <v>34.220114285714288</v>
      </c>
      <c r="BJ318">
        <v>1990.741428571429</v>
      </c>
      <c r="BK318">
        <v>34.896828571428571</v>
      </c>
      <c r="BL318">
        <v>650.11757142857152</v>
      </c>
      <c r="BM318">
        <v>100.9982857142857</v>
      </c>
      <c r="BN318">
        <v>0.10029128571428569</v>
      </c>
      <c r="BO318">
        <v>33.117757142857137</v>
      </c>
      <c r="BP318">
        <v>33.1008</v>
      </c>
      <c r="BQ318">
        <v>999.89999999999986</v>
      </c>
      <c r="BR318">
        <v>0</v>
      </c>
      <c r="BS318">
        <v>0</v>
      </c>
      <c r="BT318">
        <v>9006.8771428571417</v>
      </c>
      <c r="BU318">
        <v>0</v>
      </c>
      <c r="BV318">
        <v>868.00771428571431</v>
      </c>
      <c r="BW318">
        <v>-23.093857142857139</v>
      </c>
      <c r="BX318">
        <v>2056.411428571429</v>
      </c>
      <c r="BY318">
        <v>2078.5585714285721</v>
      </c>
      <c r="BZ318">
        <v>0.82913114285714273</v>
      </c>
      <c r="CA318">
        <v>2007.4314285714279</v>
      </c>
      <c r="CB318">
        <v>34.220114285714288</v>
      </c>
      <c r="CC318">
        <v>3.539911428571429</v>
      </c>
      <c r="CD318">
        <v>3.456168571428571</v>
      </c>
      <c r="CE318">
        <v>26.8124</v>
      </c>
      <c r="CF318">
        <v>26.40597142857143</v>
      </c>
      <c r="CG318">
        <v>1199.988571428572</v>
      </c>
      <c r="CH318">
        <v>0.50002414285714281</v>
      </c>
      <c r="CI318">
        <v>0.49997585714285708</v>
      </c>
      <c r="CJ318">
        <v>0</v>
      </c>
      <c r="CK318">
        <v>1687.298571428571</v>
      </c>
      <c r="CL318">
        <v>4.9990899999999998</v>
      </c>
      <c r="CM318">
        <v>19183.95714285714</v>
      </c>
      <c r="CN318">
        <v>9557.8285714285721</v>
      </c>
      <c r="CO318">
        <v>43.991</v>
      </c>
      <c r="CP318">
        <v>46.178142857142859</v>
      </c>
      <c r="CQ318">
        <v>44.847999999999999</v>
      </c>
      <c r="CR318">
        <v>45.186999999999998</v>
      </c>
      <c r="CS318">
        <v>45.196000000000012</v>
      </c>
      <c r="CT318">
        <v>597.52285714285711</v>
      </c>
      <c r="CU318">
        <v>597.46571428571428</v>
      </c>
      <c r="CV318">
        <v>0</v>
      </c>
      <c r="CW318">
        <v>1670962348</v>
      </c>
      <c r="CX318">
        <v>0</v>
      </c>
      <c r="CY318">
        <v>1670954496.5999999</v>
      </c>
      <c r="CZ318" t="s">
        <v>356</v>
      </c>
      <c r="DA318">
        <v>1670954495.5999999</v>
      </c>
      <c r="DB318">
        <v>1670954496.5999999</v>
      </c>
      <c r="DC318">
        <v>16</v>
      </c>
      <c r="DD318">
        <v>-7.6999999999999999E-2</v>
      </c>
      <c r="DE318">
        <v>-1.0999999999999999E-2</v>
      </c>
      <c r="DF318">
        <v>-4.38</v>
      </c>
      <c r="DG318">
        <v>0.152</v>
      </c>
      <c r="DH318">
        <v>415</v>
      </c>
      <c r="DI318">
        <v>32</v>
      </c>
      <c r="DJ318">
        <v>0.4</v>
      </c>
      <c r="DK318">
        <v>0.41</v>
      </c>
      <c r="DL318">
        <v>-23.050840000000001</v>
      </c>
      <c r="DM318">
        <v>-0.47387842401498448</v>
      </c>
      <c r="DN318">
        <v>7.5100338880726689E-2</v>
      </c>
      <c r="DO318">
        <v>0</v>
      </c>
      <c r="DP318">
        <v>0.82154354999999979</v>
      </c>
      <c r="DQ318">
        <v>0.1024390243902438</v>
      </c>
      <c r="DR318">
        <v>1.0945293006470871E-2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363</v>
      </c>
      <c r="EA318">
        <v>3.2957700000000001</v>
      </c>
      <c r="EB318">
        <v>2.6254</v>
      </c>
      <c r="EC318">
        <v>0.28186299999999997</v>
      </c>
      <c r="ED318">
        <v>0.28150599999999998</v>
      </c>
      <c r="EE318">
        <v>0.14177699999999999</v>
      </c>
      <c r="EF318">
        <v>0.13799400000000001</v>
      </c>
      <c r="EG318">
        <v>21674.2</v>
      </c>
      <c r="EH318">
        <v>22058.5</v>
      </c>
      <c r="EI318">
        <v>28104.6</v>
      </c>
      <c r="EJ318">
        <v>29577.9</v>
      </c>
      <c r="EK318">
        <v>33197.300000000003</v>
      </c>
      <c r="EL318">
        <v>35403.4</v>
      </c>
      <c r="EM318">
        <v>39667.4</v>
      </c>
      <c r="EN318">
        <v>42273.599999999999</v>
      </c>
      <c r="EO318">
        <v>2.15252</v>
      </c>
      <c r="EP318">
        <v>2.1719300000000001</v>
      </c>
      <c r="EQ318">
        <v>0.12349300000000001</v>
      </c>
      <c r="ER318">
        <v>0</v>
      </c>
      <c r="ES318">
        <v>31.100200000000001</v>
      </c>
      <c r="ET318">
        <v>999.9</v>
      </c>
      <c r="EU318">
        <v>70.7</v>
      </c>
      <c r="EV318">
        <v>35.1</v>
      </c>
      <c r="EW318">
        <v>39.755200000000002</v>
      </c>
      <c r="EX318">
        <v>57.876300000000001</v>
      </c>
      <c r="EY318">
        <v>-3.1690700000000001</v>
      </c>
      <c r="EZ318">
        <v>2</v>
      </c>
      <c r="FA318">
        <v>0.545122</v>
      </c>
      <c r="FB318">
        <v>0.46692299999999998</v>
      </c>
      <c r="FC318">
        <v>20.270600000000002</v>
      </c>
      <c r="FD318">
        <v>5.21774</v>
      </c>
      <c r="FE318">
        <v>12.0083</v>
      </c>
      <c r="FF318">
        <v>4.9859999999999998</v>
      </c>
      <c r="FG318">
        <v>3.2844799999999998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1.8623000000000001</v>
      </c>
      <c r="FN318">
        <v>1.8643000000000001</v>
      </c>
      <c r="FO318">
        <v>1.8603499999999999</v>
      </c>
      <c r="FP318">
        <v>1.86111</v>
      </c>
      <c r="FQ318">
        <v>1.8602000000000001</v>
      </c>
      <c r="FR318">
        <v>1.86188</v>
      </c>
      <c r="FS318">
        <v>1.8585100000000001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-6.41</v>
      </c>
      <c r="GH318">
        <v>0.15240000000000001</v>
      </c>
      <c r="GI318">
        <v>-3.43048097447471</v>
      </c>
      <c r="GJ318">
        <v>-2.7043828418459848E-3</v>
      </c>
      <c r="GK318">
        <v>1.1637646390227569E-6</v>
      </c>
      <c r="GL318">
        <v>-2.7935288173591201E-10</v>
      </c>
      <c r="GM318">
        <v>0.15243500000000409</v>
      </c>
      <c r="GN318">
        <v>0</v>
      </c>
      <c r="GO318">
        <v>0</v>
      </c>
      <c r="GP318">
        <v>0</v>
      </c>
      <c r="GQ318">
        <v>5</v>
      </c>
      <c r="GR318">
        <v>2087</v>
      </c>
      <c r="GS318">
        <v>4</v>
      </c>
      <c r="GT318">
        <v>31</v>
      </c>
      <c r="GU318">
        <v>130.30000000000001</v>
      </c>
      <c r="GV318">
        <v>130.30000000000001</v>
      </c>
      <c r="GW318">
        <v>4.8034699999999999</v>
      </c>
      <c r="GX318">
        <v>2.4694799999999999</v>
      </c>
      <c r="GY318">
        <v>2.04834</v>
      </c>
      <c r="GZ318">
        <v>2.6184099999999999</v>
      </c>
      <c r="HA318">
        <v>2.1972700000000001</v>
      </c>
      <c r="HB318">
        <v>2.32056</v>
      </c>
      <c r="HC318">
        <v>40.527500000000003</v>
      </c>
      <c r="HD318">
        <v>13.1601</v>
      </c>
      <c r="HE318">
        <v>18</v>
      </c>
      <c r="HF318">
        <v>656.76499999999999</v>
      </c>
      <c r="HG318">
        <v>747.88</v>
      </c>
      <c r="HH318">
        <v>31.002500000000001</v>
      </c>
      <c r="HI318">
        <v>34.188099999999999</v>
      </c>
      <c r="HJ318">
        <v>30.000399999999999</v>
      </c>
      <c r="HK318">
        <v>34.074199999999998</v>
      </c>
      <c r="HL318">
        <v>34.075499999999998</v>
      </c>
      <c r="HM318">
        <v>96.084800000000001</v>
      </c>
      <c r="HN318">
        <v>17.898199999999999</v>
      </c>
      <c r="HO318">
        <v>100</v>
      </c>
      <c r="HP318">
        <v>31</v>
      </c>
      <c r="HQ318">
        <v>2022.51</v>
      </c>
      <c r="HR318">
        <v>34.3322</v>
      </c>
      <c r="HS318">
        <v>99.027699999999996</v>
      </c>
      <c r="HT318">
        <v>98.032200000000003</v>
      </c>
    </row>
    <row r="319" spans="1:228" x14ac:dyDescent="0.2">
      <c r="A319">
        <v>304</v>
      </c>
      <c r="B319">
        <v>1670962319.5999999</v>
      </c>
      <c r="C319">
        <v>1209.599999904633</v>
      </c>
      <c r="D319" t="s">
        <v>967</v>
      </c>
      <c r="E319" t="s">
        <v>968</v>
      </c>
      <c r="F319">
        <v>4</v>
      </c>
      <c r="G319">
        <v>1670962317.5999999</v>
      </c>
      <c r="H319">
        <f t="shared" si="136"/>
        <v>2.0713158934301894E-3</v>
      </c>
      <c r="I319">
        <f t="shared" si="137"/>
        <v>2.0713158934301896</v>
      </c>
      <c r="J319">
        <f t="shared" si="138"/>
        <v>28.018468230839101</v>
      </c>
      <c r="K319">
        <f t="shared" si="139"/>
        <v>1991.197142857143</v>
      </c>
      <c r="L319">
        <f t="shared" si="140"/>
        <v>1602.0149938118705</v>
      </c>
      <c r="M319">
        <f t="shared" si="141"/>
        <v>161.96136294918685</v>
      </c>
      <c r="N319">
        <f t="shared" si="142"/>
        <v>201.3071066147221</v>
      </c>
      <c r="O319">
        <f t="shared" si="143"/>
        <v>0.13272537819014532</v>
      </c>
      <c r="P319">
        <f t="shared" si="144"/>
        <v>3.677651080921676</v>
      </c>
      <c r="Q319">
        <f t="shared" si="145"/>
        <v>0.1301205993753656</v>
      </c>
      <c r="R319">
        <f t="shared" si="146"/>
        <v>8.1555145867497764E-2</v>
      </c>
      <c r="S319">
        <f t="shared" si="147"/>
        <v>226.11426351949342</v>
      </c>
      <c r="T319">
        <f t="shared" si="148"/>
        <v>33.757864866199149</v>
      </c>
      <c r="U319">
        <f t="shared" si="149"/>
        <v>33.11327142857143</v>
      </c>
      <c r="V319">
        <f t="shared" si="150"/>
        <v>5.0843503421770864</v>
      </c>
      <c r="W319">
        <f t="shared" si="151"/>
        <v>69.679431894473737</v>
      </c>
      <c r="X319">
        <f t="shared" si="152"/>
        <v>3.5436927197435231</v>
      </c>
      <c r="Y319">
        <f t="shared" si="153"/>
        <v>5.0857083982979097</v>
      </c>
      <c r="Z319">
        <f t="shared" si="154"/>
        <v>1.5406576224335633</v>
      </c>
      <c r="AA319">
        <f t="shared" si="155"/>
        <v>-91.345030900271354</v>
      </c>
      <c r="AB319">
        <f t="shared" si="156"/>
        <v>0.94319645499688387</v>
      </c>
      <c r="AC319">
        <f t="shared" si="157"/>
        <v>5.8802994722151253E-2</v>
      </c>
      <c r="AD319">
        <f t="shared" si="158"/>
        <v>135.77123206894112</v>
      </c>
      <c r="AE319">
        <f t="shared" si="159"/>
        <v>51.134317571307854</v>
      </c>
      <c r="AF319">
        <f t="shared" si="160"/>
        <v>2.067215460890433</v>
      </c>
      <c r="AG319">
        <f t="shared" si="161"/>
        <v>28.018468230839101</v>
      </c>
      <c r="AH319">
        <v>2084.7938213313801</v>
      </c>
      <c r="AI319">
        <v>2066.0795757575761</v>
      </c>
      <c r="AJ319">
        <v>1.703611779812003</v>
      </c>
      <c r="AK319">
        <v>64.07577277955869</v>
      </c>
      <c r="AL319">
        <f t="shared" si="162"/>
        <v>2.0713158934301896</v>
      </c>
      <c r="AM319">
        <v>34.222921009956927</v>
      </c>
      <c r="AN319">
        <v>35.05290209790212</v>
      </c>
      <c r="AO319">
        <v>6.1960085643029367E-5</v>
      </c>
      <c r="AP319">
        <v>91.892419978846732</v>
      </c>
      <c r="AQ319">
        <v>33</v>
      </c>
      <c r="AR319">
        <v>5</v>
      </c>
      <c r="AS319">
        <f t="shared" si="163"/>
        <v>1</v>
      </c>
      <c r="AT319">
        <f t="shared" si="164"/>
        <v>0</v>
      </c>
      <c r="AU319">
        <f t="shared" si="165"/>
        <v>47268.161368573878</v>
      </c>
      <c r="AV319">
        <f t="shared" si="166"/>
        <v>1200.001428571429</v>
      </c>
      <c r="AW319">
        <f t="shared" si="167"/>
        <v>1025.9255707354894</v>
      </c>
      <c r="AX319">
        <f t="shared" si="168"/>
        <v>0.8549369578308148</v>
      </c>
      <c r="AY319">
        <f t="shared" si="169"/>
        <v>0.18842832861347231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1670962317.5999999</v>
      </c>
      <c r="BF319">
        <v>1991.197142857143</v>
      </c>
      <c r="BG319">
        <v>2014.15</v>
      </c>
      <c r="BH319">
        <v>35.051871428571431</v>
      </c>
      <c r="BI319">
        <v>34.223185714285712</v>
      </c>
      <c r="BJ319">
        <v>1997.6128571428569</v>
      </c>
      <c r="BK319">
        <v>34.899442857142859</v>
      </c>
      <c r="BL319">
        <v>649.92557142857129</v>
      </c>
      <c r="BM319">
        <v>100.9987142857143</v>
      </c>
      <c r="BN319">
        <v>9.9816985714285725E-2</v>
      </c>
      <c r="BO319">
        <v>33.118028571428567</v>
      </c>
      <c r="BP319">
        <v>33.11327142857143</v>
      </c>
      <c r="BQ319">
        <v>999.89999999999986</v>
      </c>
      <c r="BR319">
        <v>0</v>
      </c>
      <c r="BS319">
        <v>0</v>
      </c>
      <c r="BT319">
        <v>9004.7342857142849</v>
      </c>
      <c r="BU319">
        <v>0</v>
      </c>
      <c r="BV319">
        <v>1061.687142857143</v>
      </c>
      <c r="BW319">
        <v>-22.950185714285709</v>
      </c>
      <c r="BX319">
        <v>2063.5300000000002</v>
      </c>
      <c r="BY319">
        <v>2085.52</v>
      </c>
      <c r="BZ319">
        <v>0.82866942857142856</v>
      </c>
      <c r="CA319">
        <v>2014.15</v>
      </c>
      <c r="CB319">
        <v>34.223185714285712</v>
      </c>
      <c r="CC319">
        <v>3.5401899999999999</v>
      </c>
      <c r="CD319">
        <v>3.4564971428571432</v>
      </c>
      <c r="CE319">
        <v>26.81372857142858</v>
      </c>
      <c r="CF319">
        <v>26.40757142857143</v>
      </c>
      <c r="CG319">
        <v>1200.001428571429</v>
      </c>
      <c r="CH319">
        <v>0.50001785714285707</v>
      </c>
      <c r="CI319">
        <v>0.49998214285714287</v>
      </c>
      <c r="CJ319">
        <v>0</v>
      </c>
      <c r="CK319">
        <v>1687.09</v>
      </c>
      <c r="CL319">
        <v>4.9990899999999998</v>
      </c>
      <c r="CM319">
        <v>19180.642857142859</v>
      </c>
      <c r="CN319">
        <v>9557.9214285714279</v>
      </c>
      <c r="CO319">
        <v>43.982000000000014</v>
      </c>
      <c r="CP319">
        <v>46.186999999999998</v>
      </c>
      <c r="CQ319">
        <v>44.866</v>
      </c>
      <c r="CR319">
        <v>45.186999999999998</v>
      </c>
      <c r="CS319">
        <v>45.204999999999998</v>
      </c>
      <c r="CT319">
        <v>597.52285714285711</v>
      </c>
      <c r="CU319">
        <v>597.47857142857151</v>
      </c>
      <c r="CV319">
        <v>0</v>
      </c>
      <c r="CW319">
        <v>1670962352.2</v>
      </c>
      <c r="CX319">
        <v>0</v>
      </c>
      <c r="CY319">
        <v>1670954496.5999999</v>
      </c>
      <c r="CZ319" t="s">
        <v>356</v>
      </c>
      <c r="DA319">
        <v>1670954495.5999999</v>
      </c>
      <c r="DB319">
        <v>1670954496.5999999</v>
      </c>
      <c r="DC319">
        <v>16</v>
      </c>
      <c r="DD319">
        <v>-7.6999999999999999E-2</v>
      </c>
      <c r="DE319">
        <v>-1.0999999999999999E-2</v>
      </c>
      <c r="DF319">
        <v>-4.38</v>
      </c>
      <c r="DG319">
        <v>0.152</v>
      </c>
      <c r="DH319">
        <v>415</v>
      </c>
      <c r="DI319">
        <v>32</v>
      </c>
      <c r="DJ319">
        <v>0.4</v>
      </c>
      <c r="DK319">
        <v>0.41</v>
      </c>
      <c r="DL319">
        <v>-23.042860000000001</v>
      </c>
      <c r="DM319">
        <v>2.510318949349042E-2</v>
      </c>
      <c r="DN319">
        <v>7.686647123421235E-2</v>
      </c>
      <c r="DO319">
        <v>1</v>
      </c>
      <c r="DP319">
        <v>0.82643457500000006</v>
      </c>
      <c r="DQ319">
        <v>4.5206105065664831E-2</v>
      </c>
      <c r="DR319">
        <v>6.4061414240067322E-3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2</v>
      </c>
      <c r="DY319">
        <v>2</v>
      </c>
      <c r="DZ319" t="s">
        <v>357</v>
      </c>
      <c r="EA319">
        <v>3.2956799999999999</v>
      </c>
      <c r="EB319">
        <v>2.6253199999999999</v>
      </c>
      <c r="EC319">
        <v>0.28238999999999997</v>
      </c>
      <c r="ED319">
        <v>0.28202899999999997</v>
      </c>
      <c r="EE319">
        <v>0.141787</v>
      </c>
      <c r="EF319">
        <v>0.13799600000000001</v>
      </c>
      <c r="EG319">
        <v>21658.1</v>
      </c>
      <c r="EH319">
        <v>22042</v>
      </c>
      <c r="EI319">
        <v>28104.6</v>
      </c>
      <c r="EJ319">
        <v>29577.5</v>
      </c>
      <c r="EK319">
        <v>33197.300000000003</v>
      </c>
      <c r="EL319">
        <v>35402.800000000003</v>
      </c>
      <c r="EM319">
        <v>39667.800000000003</v>
      </c>
      <c r="EN319">
        <v>42272.9</v>
      </c>
      <c r="EO319">
        <v>2.1522299999999999</v>
      </c>
      <c r="EP319">
        <v>2.1720000000000002</v>
      </c>
      <c r="EQ319">
        <v>0.123464</v>
      </c>
      <c r="ER319">
        <v>0</v>
      </c>
      <c r="ES319">
        <v>31.114100000000001</v>
      </c>
      <c r="ET319">
        <v>999.9</v>
      </c>
      <c r="EU319">
        <v>70.7</v>
      </c>
      <c r="EV319">
        <v>35.1</v>
      </c>
      <c r="EW319">
        <v>39.758299999999998</v>
      </c>
      <c r="EX319">
        <v>57.696300000000001</v>
      </c>
      <c r="EY319">
        <v>-3.0689099999999998</v>
      </c>
      <c r="EZ319">
        <v>2</v>
      </c>
      <c r="FA319">
        <v>0.54533799999999999</v>
      </c>
      <c r="FB319">
        <v>0.47478999999999999</v>
      </c>
      <c r="FC319">
        <v>20.270499999999998</v>
      </c>
      <c r="FD319">
        <v>5.2165400000000002</v>
      </c>
      <c r="FE319">
        <v>12.0061</v>
      </c>
      <c r="FF319">
        <v>4.9842500000000003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1.8622799999999999</v>
      </c>
      <c r="FN319">
        <v>1.8643099999999999</v>
      </c>
      <c r="FO319">
        <v>1.8603499999999999</v>
      </c>
      <c r="FP319">
        <v>1.8611</v>
      </c>
      <c r="FQ319">
        <v>1.86019</v>
      </c>
      <c r="FR319">
        <v>1.86188</v>
      </c>
      <c r="FS319">
        <v>1.8585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-6.42</v>
      </c>
      <c r="GH319">
        <v>0.1525</v>
      </c>
      <c r="GI319">
        <v>-3.43048097447471</v>
      </c>
      <c r="GJ319">
        <v>-2.7043828418459848E-3</v>
      </c>
      <c r="GK319">
        <v>1.1637646390227569E-6</v>
      </c>
      <c r="GL319">
        <v>-2.7935288173591201E-10</v>
      </c>
      <c r="GM319">
        <v>0.15243500000000409</v>
      </c>
      <c r="GN319">
        <v>0</v>
      </c>
      <c r="GO319">
        <v>0</v>
      </c>
      <c r="GP319">
        <v>0</v>
      </c>
      <c r="GQ319">
        <v>5</v>
      </c>
      <c r="GR319">
        <v>2087</v>
      </c>
      <c r="GS319">
        <v>4</v>
      </c>
      <c r="GT319">
        <v>31</v>
      </c>
      <c r="GU319">
        <v>130.4</v>
      </c>
      <c r="GV319">
        <v>130.4</v>
      </c>
      <c r="GW319">
        <v>4.8156699999999999</v>
      </c>
      <c r="GX319">
        <v>2.4706999999999999</v>
      </c>
      <c r="GY319">
        <v>2.04834</v>
      </c>
      <c r="GZ319">
        <v>2.6184099999999999</v>
      </c>
      <c r="HA319">
        <v>2.1972700000000001</v>
      </c>
      <c r="HB319">
        <v>2.3559600000000001</v>
      </c>
      <c r="HC319">
        <v>40.527500000000003</v>
      </c>
      <c r="HD319">
        <v>13.1776</v>
      </c>
      <c r="HE319">
        <v>18</v>
      </c>
      <c r="HF319">
        <v>656.55</v>
      </c>
      <c r="HG319">
        <v>747.98099999999999</v>
      </c>
      <c r="HH319">
        <v>31.002400000000002</v>
      </c>
      <c r="HI319">
        <v>34.1905</v>
      </c>
      <c r="HJ319">
        <v>30.000299999999999</v>
      </c>
      <c r="HK319">
        <v>34.076500000000003</v>
      </c>
      <c r="HL319">
        <v>34.077800000000003</v>
      </c>
      <c r="HM319">
        <v>96.324100000000001</v>
      </c>
      <c r="HN319">
        <v>17.597100000000001</v>
      </c>
      <c r="HO319">
        <v>100</v>
      </c>
      <c r="HP319">
        <v>31</v>
      </c>
      <c r="HQ319">
        <v>2029.19</v>
      </c>
      <c r="HR319">
        <v>34.3613</v>
      </c>
      <c r="HS319">
        <v>99.028300000000002</v>
      </c>
      <c r="HT319">
        <v>98.030699999999996</v>
      </c>
    </row>
    <row r="320" spans="1:228" x14ac:dyDescent="0.2">
      <c r="A320">
        <v>305</v>
      </c>
      <c r="B320">
        <v>1670962323.5999999</v>
      </c>
      <c r="C320">
        <v>1213.599999904633</v>
      </c>
      <c r="D320" t="s">
        <v>969</v>
      </c>
      <c r="E320" t="s">
        <v>970</v>
      </c>
      <c r="F320">
        <v>4</v>
      </c>
      <c r="G320">
        <v>1670962321.2874999</v>
      </c>
      <c r="H320">
        <f t="shared" si="136"/>
        <v>2.084980371842079E-3</v>
      </c>
      <c r="I320">
        <f t="shared" si="137"/>
        <v>2.0849803718420792</v>
      </c>
      <c r="J320">
        <f t="shared" si="138"/>
        <v>27.832751258032708</v>
      </c>
      <c r="K320">
        <f t="shared" si="139"/>
        <v>1997.2974999999999</v>
      </c>
      <c r="L320">
        <f t="shared" si="140"/>
        <v>1612.5563698876779</v>
      </c>
      <c r="M320">
        <f t="shared" si="141"/>
        <v>163.03114111151402</v>
      </c>
      <c r="N320">
        <f t="shared" si="142"/>
        <v>201.92887308916536</v>
      </c>
      <c r="O320">
        <f t="shared" si="143"/>
        <v>0.13366326918856597</v>
      </c>
      <c r="P320">
        <f t="shared" si="144"/>
        <v>3.6804055220160765</v>
      </c>
      <c r="Q320">
        <f t="shared" si="145"/>
        <v>0.13102387696567833</v>
      </c>
      <c r="R320">
        <f t="shared" si="146"/>
        <v>8.2122721011854138E-2</v>
      </c>
      <c r="S320">
        <f t="shared" si="147"/>
        <v>226.11179473496887</v>
      </c>
      <c r="T320">
        <f t="shared" si="148"/>
        <v>33.752215727842646</v>
      </c>
      <c r="U320">
        <f t="shared" si="149"/>
        <v>33.112949999999998</v>
      </c>
      <c r="V320">
        <f t="shared" si="150"/>
        <v>5.0842585930088617</v>
      </c>
      <c r="W320">
        <f t="shared" si="151"/>
        <v>69.696373153083016</v>
      </c>
      <c r="X320">
        <f t="shared" si="152"/>
        <v>3.5440909657104784</v>
      </c>
      <c r="Y320">
        <f t="shared" si="153"/>
        <v>5.0850436046738619</v>
      </c>
      <c r="Z320">
        <f t="shared" si="154"/>
        <v>1.5401676272983833</v>
      </c>
      <c r="AA320">
        <f t="shared" si="155"/>
        <v>-91.947634398235678</v>
      </c>
      <c r="AB320">
        <f t="shared" si="156"/>
        <v>0.54564956188284519</v>
      </c>
      <c r="AC320">
        <f t="shared" si="157"/>
        <v>3.3992280769450316E-2</v>
      </c>
      <c r="AD320">
        <f t="shared" si="158"/>
        <v>134.74380217938545</v>
      </c>
      <c r="AE320">
        <f t="shared" si="159"/>
        <v>51.294300266285738</v>
      </c>
      <c r="AF320">
        <f t="shared" si="160"/>
        <v>2.0633829549154901</v>
      </c>
      <c r="AG320">
        <f t="shared" si="161"/>
        <v>27.832751258032708</v>
      </c>
      <c r="AH320">
        <v>2091.7252146154042</v>
      </c>
      <c r="AI320">
        <v>2072.9915151515161</v>
      </c>
      <c r="AJ320">
        <v>1.7300172291758149</v>
      </c>
      <c r="AK320">
        <v>64.07577277955869</v>
      </c>
      <c r="AL320">
        <f t="shared" si="162"/>
        <v>2.0849803718420792</v>
      </c>
      <c r="AM320">
        <v>34.22185452231836</v>
      </c>
      <c r="AN320">
        <v>35.057402097902099</v>
      </c>
      <c r="AO320">
        <v>1.223484180984923E-5</v>
      </c>
      <c r="AP320">
        <v>91.892419978846732</v>
      </c>
      <c r="AQ320">
        <v>32</v>
      </c>
      <c r="AR320">
        <v>5</v>
      </c>
      <c r="AS320">
        <f t="shared" si="163"/>
        <v>1</v>
      </c>
      <c r="AT320">
        <f t="shared" si="164"/>
        <v>0</v>
      </c>
      <c r="AU320">
        <f t="shared" si="165"/>
        <v>47317.744026269247</v>
      </c>
      <c r="AV320">
        <f t="shared" si="166"/>
        <v>1199.98</v>
      </c>
      <c r="AW320">
        <f t="shared" si="167"/>
        <v>1025.9080635932482</v>
      </c>
      <c r="AX320">
        <f t="shared" si="168"/>
        <v>0.85493763528829492</v>
      </c>
      <c r="AY320">
        <f t="shared" si="169"/>
        <v>0.18842963610640917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1670962321.2874999</v>
      </c>
      <c r="BF320">
        <v>1997.2974999999999</v>
      </c>
      <c r="BG320">
        <v>2020.31375</v>
      </c>
      <c r="BH320">
        <v>35.054937500000001</v>
      </c>
      <c r="BI320">
        <v>34.227975000000001</v>
      </c>
      <c r="BJ320">
        <v>2003.7237500000001</v>
      </c>
      <c r="BK320">
        <v>34.902500000000003</v>
      </c>
      <c r="BL320">
        <v>650.07037500000001</v>
      </c>
      <c r="BM320">
        <v>101.00087499999999</v>
      </c>
      <c r="BN320">
        <v>0.1001743375</v>
      </c>
      <c r="BO320">
        <v>33.115699999999997</v>
      </c>
      <c r="BP320">
        <v>33.112949999999998</v>
      </c>
      <c r="BQ320">
        <v>999.9</v>
      </c>
      <c r="BR320">
        <v>0</v>
      </c>
      <c r="BS320">
        <v>0</v>
      </c>
      <c r="BT320">
        <v>9014.0625</v>
      </c>
      <c r="BU320">
        <v>0</v>
      </c>
      <c r="BV320">
        <v>1065.6875</v>
      </c>
      <c r="BW320">
        <v>-23.015350000000002</v>
      </c>
      <c r="BX320">
        <v>2069.8575000000001</v>
      </c>
      <c r="BY320">
        <v>2091.915</v>
      </c>
      <c r="BZ320">
        <v>0.826966125</v>
      </c>
      <c r="CA320">
        <v>2020.31375</v>
      </c>
      <c r="CB320">
        <v>34.227975000000001</v>
      </c>
      <c r="CC320">
        <v>3.54057625</v>
      </c>
      <c r="CD320">
        <v>3.4570500000000002</v>
      </c>
      <c r="CE320">
        <v>26.815574999999999</v>
      </c>
      <c r="CF320">
        <v>26.410274999999999</v>
      </c>
      <c r="CG320">
        <v>1199.98</v>
      </c>
      <c r="CH320">
        <v>0.49999424999999997</v>
      </c>
      <c r="CI320">
        <v>0.50000575000000003</v>
      </c>
      <c r="CJ320">
        <v>0</v>
      </c>
      <c r="CK320">
        <v>1686.8875</v>
      </c>
      <c r="CL320">
        <v>4.9990899999999998</v>
      </c>
      <c r="CM320">
        <v>19176.7</v>
      </c>
      <c r="CN320">
        <v>9557.6674999999996</v>
      </c>
      <c r="CO320">
        <v>44</v>
      </c>
      <c r="CP320">
        <v>46.186999999999998</v>
      </c>
      <c r="CQ320">
        <v>44.875</v>
      </c>
      <c r="CR320">
        <v>45.186999999999998</v>
      </c>
      <c r="CS320">
        <v>45.25</v>
      </c>
      <c r="CT320">
        <v>597.48500000000001</v>
      </c>
      <c r="CU320">
        <v>597.495</v>
      </c>
      <c r="CV320">
        <v>0</v>
      </c>
      <c r="CW320">
        <v>1670962355.8</v>
      </c>
      <c r="CX320">
        <v>0</v>
      </c>
      <c r="CY320">
        <v>1670954496.5999999</v>
      </c>
      <c r="CZ320" t="s">
        <v>356</v>
      </c>
      <c r="DA320">
        <v>1670954495.5999999</v>
      </c>
      <c r="DB320">
        <v>1670954496.5999999</v>
      </c>
      <c r="DC320">
        <v>16</v>
      </c>
      <c r="DD320">
        <v>-7.6999999999999999E-2</v>
      </c>
      <c r="DE320">
        <v>-1.0999999999999999E-2</v>
      </c>
      <c r="DF320">
        <v>-4.38</v>
      </c>
      <c r="DG320">
        <v>0.152</v>
      </c>
      <c r="DH320">
        <v>415</v>
      </c>
      <c r="DI320">
        <v>32</v>
      </c>
      <c r="DJ320">
        <v>0.4</v>
      </c>
      <c r="DK320">
        <v>0.41</v>
      </c>
      <c r="DL320">
        <v>-23.0474575</v>
      </c>
      <c r="DM320">
        <v>0.28302326454041488</v>
      </c>
      <c r="DN320">
        <v>7.4921488531328545E-2</v>
      </c>
      <c r="DO320">
        <v>0</v>
      </c>
      <c r="DP320">
        <v>0.82879130000000001</v>
      </c>
      <c r="DQ320">
        <v>-4.522671669795148E-3</v>
      </c>
      <c r="DR320">
        <v>3.687779204345073E-3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368</v>
      </c>
      <c r="EA320">
        <v>3.2957900000000002</v>
      </c>
      <c r="EB320">
        <v>2.6254200000000001</v>
      </c>
      <c r="EC320">
        <v>0.28292099999999998</v>
      </c>
      <c r="ED320">
        <v>0.282559</v>
      </c>
      <c r="EE320">
        <v>0.14180499999999999</v>
      </c>
      <c r="EF320">
        <v>0.13806499999999999</v>
      </c>
      <c r="EG320">
        <v>21642.2</v>
      </c>
      <c r="EH320">
        <v>22025.4</v>
      </c>
      <c r="EI320">
        <v>28104.799999999999</v>
      </c>
      <c r="EJ320">
        <v>29577.3</v>
      </c>
      <c r="EK320">
        <v>33197</v>
      </c>
      <c r="EL320">
        <v>35399.699999999997</v>
      </c>
      <c r="EM320">
        <v>39668.199999999997</v>
      </c>
      <c r="EN320">
        <v>42272.6</v>
      </c>
      <c r="EO320">
        <v>2.1528</v>
      </c>
      <c r="EP320">
        <v>2.1719499999999998</v>
      </c>
      <c r="EQ320">
        <v>0.122711</v>
      </c>
      <c r="ER320">
        <v>0</v>
      </c>
      <c r="ES320">
        <v>31.124500000000001</v>
      </c>
      <c r="ET320">
        <v>999.9</v>
      </c>
      <c r="EU320">
        <v>70.7</v>
      </c>
      <c r="EV320">
        <v>35.1</v>
      </c>
      <c r="EW320">
        <v>39.760599999999997</v>
      </c>
      <c r="EX320">
        <v>57.636299999999999</v>
      </c>
      <c r="EY320">
        <v>-3.2612199999999998</v>
      </c>
      <c r="EZ320">
        <v>2</v>
      </c>
      <c r="FA320">
        <v>0.54554899999999995</v>
      </c>
      <c r="FB320">
        <v>0.48237999999999998</v>
      </c>
      <c r="FC320">
        <v>20.270499999999998</v>
      </c>
      <c r="FD320">
        <v>5.2166899999999998</v>
      </c>
      <c r="FE320">
        <v>12.007</v>
      </c>
      <c r="FF320">
        <v>4.9856999999999996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1.8622799999999999</v>
      </c>
      <c r="FN320">
        <v>1.8643099999999999</v>
      </c>
      <c r="FO320">
        <v>1.8603499999999999</v>
      </c>
      <c r="FP320">
        <v>1.86111</v>
      </c>
      <c r="FQ320">
        <v>1.8602000000000001</v>
      </c>
      <c r="FR320">
        <v>1.86188</v>
      </c>
      <c r="FS320">
        <v>1.85849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-6.43</v>
      </c>
      <c r="GH320">
        <v>0.15240000000000001</v>
      </c>
      <c r="GI320">
        <v>-3.43048097447471</v>
      </c>
      <c r="GJ320">
        <v>-2.7043828418459848E-3</v>
      </c>
      <c r="GK320">
        <v>1.1637646390227569E-6</v>
      </c>
      <c r="GL320">
        <v>-2.7935288173591201E-10</v>
      </c>
      <c r="GM320">
        <v>0.15243500000000409</v>
      </c>
      <c r="GN320">
        <v>0</v>
      </c>
      <c r="GO320">
        <v>0</v>
      </c>
      <c r="GP320">
        <v>0</v>
      </c>
      <c r="GQ320">
        <v>5</v>
      </c>
      <c r="GR320">
        <v>2087</v>
      </c>
      <c r="GS320">
        <v>4</v>
      </c>
      <c r="GT320">
        <v>31</v>
      </c>
      <c r="GU320">
        <v>130.5</v>
      </c>
      <c r="GV320">
        <v>130.4</v>
      </c>
      <c r="GW320">
        <v>4.8266600000000004</v>
      </c>
      <c r="GX320">
        <v>2.4597199999999999</v>
      </c>
      <c r="GY320">
        <v>2.04834</v>
      </c>
      <c r="GZ320">
        <v>2.6184099999999999</v>
      </c>
      <c r="HA320">
        <v>2.1972700000000001</v>
      </c>
      <c r="HB320">
        <v>2.34741</v>
      </c>
      <c r="HC320">
        <v>40.527500000000003</v>
      </c>
      <c r="HD320">
        <v>13.168900000000001</v>
      </c>
      <c r="HE320">
        <v>18</v>
      </c>
      <c r="HF320">
        <v>657.03099999999995</v>
      </c>
      <c r="HG320">
        <v>747.971</v>
      </c>
      <c r="HH320">
        <v>31.002300000000002</v>
      </c>
      <c r="HI320">
        <v>34.192</v>
      </c>
      <c r="HJ320">
        <v>30.000299999999999</v>
      </c>
      <c r="HK320">
        <v>34.078800000000001</v>
      </c>
      <c r="HL320">
        <v>34.0809</v>
      </c>
      <c r="HM320">
        <v>96.562100000000001</v>
      </c>
      <c r="HN320">
        <v>17.597100000000001</v>
      </c>
      <c r="HO320">
        <v>100</v>
      </c>
      <c r="HP320">
        <v>31</v>
      </c>
      <c r="HQ320">
        <v>2035.87</v>
      </c>
      <c r="HR320">
        <v>34.383400000000002</v>
      </c>
      <c r="HS320">
        <v>99.029200000000003</v>
      </c>
      <c r="HT320">
        <v>98.029899999999998</v>
      </c>
    </row>
    <row r="321" spans="1:228" x14ac:dyDescent="0.2">
      <c r="A321">
        <v>306</v>
      </c>
      <c r="B321">
        <v>1670962327.5999999</v>
      </c>
      <c r="C321">
        <v>1217.599999904633</v>
      </c>
      <c r="D321" t="s">
        <v>971</v>
      </c>
      <c r="E321" t="s">
        <v>972</v>
      </c>
      <c r="F321">
        <v>4</v>
      </c>
      <c r="G321">
        <v>1670962325.5999999</v>
      </c>
      <c r="H321">
        <f t="shared" si="136"/>
        <v>2.0601518242664612E-3</v>
      </c>
      <c r="I321">
        <f t="shared" si="137"/>
        <v>2.0601518242664612</v>
      </c>
      <c r="J321">
        <f t="shared" si="138"/>
        <v>28.332150631748235</v>
      </c>
      <c r="K321">
        <f t="shared" si="139"/>
        <v>2004.501428571429</v>
      </c>
      <c r="L321">
        <f t="shared" si="140"/>
        <v>1609.5691787148605</v>
      </c>
      <c r="M321">
        <f t="shared" si="141"/>
        <v>162.72761991697749</v>
      </c>
      <c r="N321">
        <f t="shared" si="142"/>
        <v>202.65531354921333</v>
      </c>
      <c r="O321">
        <f t="shared" si="143"/>
        <v>0.13208017480675635</v>
      </c>
      <c r="P321">
        <f t="shared" si="144"/>
        <v>3.6784071992322347</v>
      </c>
      <c r="Q321">
        <f t="shared" si="145"/>
        <v>0.12950091296826691</v>
      </c>
      <c r="R321">
        <f t="shared" si="146"/>
        <v>8.1165611875718621E-2</v>
      </c>
      <c r="S321">
        <f t="shared" si="147"/>
        <v>226.1172030919262</v>
      </c>
      <c r="T321">
        <f t="shared" si="148"/>
        <v>33.760106275996755</v>
      </c>
      <c r="U321">
        <f t="shared" si="149"/>
        <v>33.115785714285707</v>
      </c>
      <c r="V321">
        <f t="shared" si="150"/>
        <v>5.0850680742644485</v>
      </c>
      <c r="W321">
        <f t="shared" si="151"/>
        <v>69.712469214075924</v>
      </c>
      <c r="X321">
        <f t="shared" si="152"/>
        <v>3.5453757448588203</v>
      </c>
      <c r="Y321">
        <f t="shared" si="153"/>
        <v>5.0857124770197633</v>
      </c>
      <c r="Z321">
        <f t="shared" si="154"/>
        <v>1.5396923294056282</v>
      </c>
      <c r="AA321">
        <f t="shared" si="155"/>
        <v>-90.852695450150932</v>
      </c>
      <c r="AB321">
        <f t="shared" si="156"/>
        <v>0.4476146521471962</v>
      </c>
      <c r="AC321">
        <f t="shared" si="157"/>
        <v>2.7900865713566605E-2</v>
      </c>
      <c r="AD321">
        <f t="shared" si="158"/>
        <v>135.74002315963605</v>
      </c>
      <c r="AE321">
        <f t="shared" si="159"/>
        <v>51.807303305389517</v>
      </c>
      <c r="AF321">
        <f t="shared" si="160"/>
        <v>1.994783659225051</v>
      </c>
      <c r="AG321">
        <f t="shared" si="161"/>
        <v>28.332150631748235</v>
      </c>
      <c r="AH321">
        <v>2098.8939887573952</v>
      </c>
      <c r="AI321">
        <v>2079.9406060606061</v>
      </c>
      <c r="AJ321">
        <v>1.730832717060637</v>
      </c>
      <c r="AK321">
        <v>64.07577277955869</v>
      </c>
      <c r="AL321">
        <f t="shared" si="162"/>
        <v>2.0601518242664612</v>
      </c>
      <c r="AM321">
        <v>34.251514088055963</v>
      </c>
      <c r="AN321">
        <v>35.076495804195822</v>
      </c>
      <c r="AO321">
        <v>1.2929397701581021E-4</v>
      </c>
      <c r="AP321">
        <v>91.892419978846732</v>
      </c>
      <c r="AQ321">
        <v>32</v>
      </c>
      <c r="AR321">
        <v>5</v>
      </c>
      <c r="AS321">
        <f t="shared" si="163"/>
        <v>1</v>
      </c>
      <c r="AT321">
        <f t="shared" si="164"/>
        <v>0</v>
      </c>
      <c r="AU321">
        <f t="shared" si="165"/>
        <v>47281.67557609389</v>
      </c>
      <c r="AV321">
        <f t="shared" si="166"/>
        <v>1200.01</v>
      </c>
      <c r="AW321">
        <f t="shared" si="167"/>
        <v>1025.9335850217233</v>
      </c>
      <c r="AX321">
        <f t="shared" si="168"/>
        <v>0.85493752970535519</v>
      </c>
      <c r="AY321">
        <f t="shared" si="169"/>
        <v>0.18842943233133574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1670962325.5999999</v>
      </c>
      <c r="BF321">
        <v>2004.501428571429</v>
      </c>
      <c r="BG321">
        <v>2027.6814285714279</v>
      </c>
      <c r="BH321">
        <v>35.067971428571433</v>
      </c>
      <c r="BI321">
        <v>34.268457142857137</v>
      </c>
      <c r="BJ321">
        <v>2010.935714285715</v>
      </c>
      <c r="BK321">
        <v>34.915528571428567</v>
      </c>
      <c r="BL321">
        <v>650.02499999999998</v>
      </c>
      <c r="BM321">
        <v>101</v>
      </c>
      <c r="BN321">
        <v>0.1001093142857143</v>
      </c>
      <c r="BO321">
        <v>33.118042857142861</v>
      </c>
      <c r="BP321">
        <v>33.115785714285707</v>
      </c>
      <c r="BQ321">
        <v>999.89999999999986</v>
      </c>
      <c r="BR321">
        <v>0</v>
      </c>
      <c r="BS321">
        <v>0</v>
      </c>
      <c r="BT321">
        <v>9007.232857142857</v>
      </c>
      <c r="BU321">
        <v>0</v>
      </c>
      <c r="BV321">
        <v>1066.528571428571</v>
      </c>
      <c r="BW321">
        <v>-23.179757142857142</v>
      </c>
      <c r="BX321">
        <v>2077.3485714285721</v>
      </c>
      <c r="BY321">
        <v>2099.6314285714288</v>
      </c>
      <c r="BZ321">
        <v>0.79951428571428573</v>
      </c>
      <c r="CA321">
        <v>2027.6814285714279</v>
      </c>
      <c r="CB321">
        <v>34.268457142857137</v>
      </c>
      <c r="CC321">
        <v>3.5418642857142859</v>
      </c>
      <c r="CD321">
        <v>3.4611128571428571</v>
      </c>
      <c r="CE321">
        <v>26.821771428571431</v>
      </c>
      <c r="CF321">
        <v>26.43018571428572</v>
      </c>
      <c r="CG321">
        <v>1200.01</v>
      </c>
      <c r="CH321">
        <v>0.50000042857142846</v>
      </c>
      <c r="CI321">
        <v>0.49999957142857138</v>
      </c>
      <c r="CJ321">
        <v>0</v>
      </c>
      <c r="CK321">
        <v>1686.8628571428569</v>
      </c>
      <c r="CL321">
        <v>4.9990899999999998</v>
      </c>
      <c r="CM321">
        <v>19171.442857142862</v>
      </c>
      <c r="CN321">
        <v>9557.9499999999989</v>
      </c>
      <c r="CO321">
        <v>44</v>
      </c>
      <c r="CP321">
        <v>46.186999999999998</v>
      </c>
      <c r="CQ321">
        <v>44.875</v>
      </c>
      <c r="CR321">
        <v>45.241</v>
      </c>
      <c r="CS321">
        <v>45.25</v>
      </c>
      <c r="CT321">
        <v>597.50428571428563</v>
      </c>
      <c r="CU321">
        <v>597.50571428571425</v>
      </c>
      <c r="CV321">
        <v>0</v>
      </c>
      <c r="CW321">
        <v>1670962360</v>
      </c>
      <c r="CX321">
        <v>0</v>
      </c>
      <c r="CY321">
        <v>1670954496.5999999</v>
      </c>
      <c r="CZ321" t="s">
        <v>356</v>
      </c>
      <c r="DA321">
        <v>1670954495.5999999</v>
      </c>
      <c r="DB321">
        <v>1670954496.5999999</v>
      </c>
      <c r="DC321">
        <v>16</v>
      </c>
      <c r="DD321">
        <v>-7.6999999999999999E-2</v>
      </c>
      <c r="DE321">
        <v>-1.0999999999999999E-2</v>
      </c>
      <c r="DF321">
        <v>-4.38</v>
      </c>
      <c r="DG321">
        <v>0.152</v>
      </c>
      <c r="DH321">
        <v>415</v>
      </c>
      <c r="DI321">
        <v>32</v>
      </c>
      <c r="DJ321">
        <v>0.4</v>
      </c>
      <c r="DK321">
        <v>0.41</v>
      </c>
      <c r="DL321">
        <v>-23.072289999999999</v>
      </c>
      <c r="DM321">
        <v>-1.8655159474615671E-2</v>
      </c>
      <c r="DN321">
        <v>8.7977993839368593E-2</v>
      </c>
      <c r="DO321">
        <v>1</v>
      </c>
      <c r="DP321">
        <v>0.82377305000000001</v>
      </c>
      <c r="DQ321">
        <v>-9.9004863039402785E-2</v>
      </c>
      <c r="DR321">
        <v>1.2063259051661789E-2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2</v>
      </c>
      <c r="DY321">
        <v>2</v>
      </c>
      <c r="DZ321" t="s">
        <v>357</v>
      </c>
      <c r="EA321">
        <v>3.29589</v>
      </c>
      <c r="EB321">
        <v>2.62527</v>
      </c>
      <c r="EC321">
        <v>0.28344799999999998</v>
      </c>
      <c r="ED321">
        <v>0.28309000000000001</v>
      </c>
      <c r="EE321">
        <v>0.14186299999999999</v>
      </c>
      <c r="EF321">
        <v>0.13814199999999999</v>
      </c>
      <c r="EG321">
        <v>21625.9</v>
      </c>
      <c r="EH321">
        <v>22008.799999999999</v>
      </c>
      <c r="EI321">
        <v>28104.400000000001</v>
      </c>
      <c r="EJ321">
        <v>29577</v>
      </c>
      <c r="EK321">
        <v>33194.400000000001</v>
      </c>
      <c r="EL321">
        <v>35396.199999999997</v>
      </c>
      <c r="EM321">
        <v>39667.9</v>
      </c>
      <c r="EN321">
        <v>42272.1</v>
      </c>
      <c r="EO321">
        <v>2.1528800000000001</v>
      </c>
      <c r="EP321">
        <v>2.1720000000000002</v>
      </c>
      <c r="EQ321">
        <v>0.122167</v>
      </c>
      <c r="ER321">
        <v>0</v>
      </c>
      <c r="ES321">
        <v>31.133600000000001</v>
      </c>
      <c r="ET321">
        <v>999.9</v>
      </c>
      <c r="EU321">
        <v>70.7</v>
      </c>
      <c r="EV321">
        <v>35.1</v>
      </c>
      <c r="EW321">
        <v>39.756100000000004</v>
      </c>
      <c r="EX321">
        <v>57.786299999999997</v>
      </c>
      <c r="EY321">
        <v>-3.36138</v>
      </c>
      <c r="EZ321">
        <v>2</v>
      </c>
      <c r="FA321">
        <v>0.545655</v>
      </c>
      <c r="FB321">
        <v>0.48821100000000001</v>
      </c>
      <c r="FC321">
        <v>20.270499999999998</v>
      </c>
      <c r="FD321">
        <v>5.2166899999999998</v>
      </c>
      <c r="FE321">
        <v>12.0067</v>
      </c>
      <c r="FF321">
        <v>4.9861000000000004</v>
      </c>
      <c r="FG321">
        <v>3.2844799999999998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1.8622700000000001</v>
      </c>
      <c r="FN321">
        <v>1.86432</v>
      </c>
      <c r="FO321">
        <v>1.8603499999999999</v>
      </c>
      <c r="FP321">
        <v>1.86111</v>
      </c>
      <c r="FQ321">
        <v>1.8602000000000001</v>
      </c>
      <c r="FR321">
        <v>1.86188</v>
      </c>
      <c r="FS321">
        <v>1.8584700000000001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-6.44</v>
      </c>
      <c r="GH321">
        <v>0.1525</v>
      </c>
      <c r="GI321">
        <v>-3.43048097447471</v>
      </c>
      <c r="GJ321">
        <v>-2.7043828418459848E-3</v>
      </c>
      <c r="GK321">
        <v>1.1637646390227569E-6</v>
      </c>
      <c r="GL321">
        <v>-2.7935288173591201E-10</v>
      </c>
      <c r="GM321">
        <v>0.15243500000000409</v>
      </c>
      <c r="GN321">
        <v>0</v>
      </c>
      <c r="GO321">
        <v>0</v>
      </c>
      <c r="GP321">
        <v>0</v>
      </c>
      <c r="GQ321">
        <v>5</v>
      </c>
      <c r="GR321">
        <v>2087</v>
      </c>
      <c r="GS321">
        <v>4</v>
      </c>
      <c r="GT321">
        <v>31</v>
      </c>
      <c r="GU321">
        <v>130.5</v>
      </c>
      <c r="GV321">
        <v>130.5</v>
      </c>
      <c r="GW321">
        <v>4.83887</v>
      </c>
      <c r="GX321">
        <v>2.4731399999999999</v>
      </c>
      <c r="GY321">
        <v>2.04834</v>
      </c>
      <c r="GZ321">
        <v>2.6184099999999999</v>
      </c>
      <c r="HA321">
        <v>2.1972700000000001</v>
      </c>
      <c r="HB321">
        <v>2.2912599999999999</v>
      </c>
      <c r="HC321">
        <v>40.527500000000003</v>
      </c>
      <c r="HD321">
        <v>13.168900000000001</v>
      </c>
      <c r="HE321">
        <v>18</v>
      </c>
      <c r="HF321">
        <v>657.11500000000001</v>
      </c>
      <c r="HG321">
        <v>748.053</v>
      </c>
      <c r="HH321">
        <v>31.001899999999999</v>
      </c>
      <c r="HI321">
        <v>34.194600000000001</v>
      </c>
      <c r="HJ321">
        <v>30.000299999999999</v>
      </c>
      <c r="HK321">
        <v>34.081099999999999</v>
      </c>
      <c r="HL321">
        <v>34.0837</v>
      </c>
      <c r="HM321">
        <v>96.799099999999996</v>
      </c>
      <c r="HN321">
        <v>17.597100000000001</v>
      </c>
      <c r="HO321">
        <v>100</v>
      </c>
      <c r="HP321">
        <v>31</v>
      </c>
      <c r="HQ321">
        <v>2042.57</v>
      </c>
      <c r="HR321">
        <v>34.380699999999997</v>
      </c>
      <c r="HS321">
        <v>99.028099999999995</v>
      </c>
      <c r="HT321">
        <v>98.028899999999993</v>
      </c>
    </row>
    <row r="322" spans="1:228" x14ac:dyDescent="0.2">
      <c r="A322">
        <v>307</v>
      </c>
      <c r="B322">
        <v>1670962331.5999999</v>
      </c>
      <c r="C322">
        <v>1221.599999904633</v>
      </c>
      <c r="D322" t="s">
        <v>973</v>
      </c>
      <c r="E322" t="s">
        <v>974</v>
      </c>
      <c r="F322">
        <v>4</v>
      </c>
      <c r="G322">
        <v>1670962329.2874999</v>
      </c>
      <c r="H322">
        <f t="shared" si="136"/>
        <v>2.1570800305895739E-3</v>
      </c>
      <c r="I322">
        <f t="shared" si="137"/>
        <v>2.1570800305895736</v>
      </c>
      <c r="J322">
        <f t="shared" si="138"/>
        <v>27.498912318681541</v>
      </c>
      <c r="K322">
        <f t="shared" si="139"/>
        <v>2010.71</v>
      </c>
      <c r="L322">
        <f t="shared" si="140"/>
        <v>1641.4426510327535</v>
      </c>
      <c r="M322">
        <f t="shared" si="141"/>
        <v>165.94830924798174</v>
      </c>
      <c r="N322">
        <f t="shared" si="142"/>
        <v>203.28089115880491</v>
      </c>
      <c r="O322">
        <f t="shared" si="143"/>
        <v>0.13866036540575211</v>
      </c>
      <c r="P322">
        <f t="shared" si="144"/>
        <v>3.6726961420333151</v>
      </c>
      <c r="Q322">
        <f t="shared" si="145"/>
        <v>0.13581636509499065</v>
      </c>
      <c r="R322">
        <f t="shared" si="146"/>
        <v>8.5135891875384201E-2</v>
      </c>
      <c r="S322">
        <f t="shared" si="147"/>
        <v>226.11902960956101</v>
      </c>
      <c r="T322">
        <f t="shared" si="148"/>
        <v>33.748864194438461</v>
      </c>
      <c r="U322">
        <f t="shared" si="149"/>
        <v>33.114737499999997</v>
      </c>
      <c r="V322">
        <f t="shared" si="150"/>
        <v>5.0847688385967773</v>
      </c>
      <c r="W322">
        <f t="shared" si="151"/>
        <v>69.724990238288399</v>
      </c>
      <c r="X322">
        <f t="shared" si="152"/>
        <v>3.547631733736698</v>
      </c>
      <c r="Y322">
        <f t="shared" si="153"/>
        <v>5.0880347514033373</v>
      </c>
      <c r="Z322">
        <f t="shared" si="154"/>
        <v>1.5371371048600793</v>
      </c>
      <c r="AA322">
        <f t="shared" si="155"/>
        <v>-95.127229349000203</v>
      </c>
      <c r="AB322">
        <f t="shared" si="156"/>
        <v>2.2646523860576866</v>
      </c>
      <c r="AC322">
        <f t="shared" si="157"/>
        <v>0.14138548118205188</v>
      </c>
      <c r="AD322">
        <f t="shared" si="158"/>
        <v>133.39783812780055</v>
      </c>
      <c r="AE322">
        <f t="shared" si="159"/>
        <v>51.671718486396394</v>
      </c>
      <c r="AF322">
        <f t="shared" si="160"/>
        <v>2.0273682061344878</v>
      </c>
      <c r="AG322">
        <f t="shared" si="161"/>
        <v>27.498912318681541</v>
      </c>
      <c r="AH322">
        <v>2105.8595207434219</v>
      </c>
      <c r="AI322">
        <v>2087.0643030303031</v>
      </c>
      <c r="AJ322">
        <v>1.782028715293047</v>
      </c>
      <c r="AK322">
        <v>64.07577277955869</v>
      </c>
      <c r="AL322">
        <f t="shared" si="162"/>
        <v>2.1570800305895736</v>
      </c>
      <c r="AM322">
        <v>34.276329121432582</v>
      </c>
      <c r="AN322">
        <v>35.101283216783237</v>
      </c>
      <c r="AO322">
        <v>7.0599903216285679E-3</v>
      </c>
      <c r="AP322">
        <v>91.892419978846732</v>
      </c>
      <c r="AQ322">
        <v>32</v>
      </c>
      <c r="AR322">
        <v>5</v>
      </c>
      <c r="AS322">
        <f t="shared" si="163"/>
        <v>1</v>
      </c>
      <c r="AT322">
        <f t="shared" si="164"/>
        <v>0</v>
      </c>
      <c r="AU322">
        <f t="shared" si="165"/>
        <v>47178.405444589582</v>
      </c>
      <c r="AV322">
        <f t="shared" si="166"/>
        <v>1200.02125</v>
      </c>
      <c r="AW322">
        <f t="shared" si="167"/>
        <v>1025.9430510930367</v>
      </c>
      <c r="AX322">
        <f t="shared" si="168"/>
        <v>0.85493740306101806</v>
      </c>
      <c r="AY322">
        <f t="shared" si="169"/>
        <v>0.18842918790776497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1670962329.2874999</v>
      </c>
      <c r="BF322">
        <v>2010.71</v>
      </c>
      <c r="BG322">
        <v>2033.86625</v>
      </c>
      <c r="BH322">
        <v>35.090649999999997</v>
      </c>
      <c r="BI322">
        <v>34.278087499999998</v>
      </c>
      <c r="BJ322">
        <v>2017.1537499999999</v>
      </c>
      <c r="BK322">
        <v>34.9382375</v>
      </c>
      <c r="BL322">
        <v>650.01912500000003</v>
      </c>
      <c r="BM322">
        <v>100.99912500000001</v>
      </c>
      <c r="BN322">
        <v>9.9935112499999992E-2</v>
      </c>
      <c r="BO322">
        <v>33.126175000000003</v>
      </c>
      <c r="BP322">
        <v>33.114737499999997</v>
      </c>
      <c r="BQ322">
        <v>999.9</v>
      </c>
      <c r="BR322">
        <v>0</v>
      </c>
      <c r="BS322">
        <v>0</v>
      </c>
      <c r="BT322">
        <v>8987.5799999999981</v>
      </c>
      <c r="BU322">
        <v>0</v>
      </c>
      <c r="BV322">
        <v>1067.1224999999999</v>
      </c>
      <c r="BW322">
        <v>-23.156312499999999</v>
      </c>
      <c r="BX322">
        <v>2083.8312500000002</v>
      </c>
      <c r="BY322">
        <v>2106.0587500000001</v>
      </c>
      <c r="BZ322">
        <v>0.81257237500000001</v>
      </c>
      <c r="CA322">
        <v>2033.86625</v>
      </c>
      <c r="CB322">
        <v>34.278087499999998</v>
      </c>
      <c r="CC322">
        <v>3.5441237499999998</v>
      </c>
      <c r="CD322">
        <v>3.4620537499999999</v>
      </c>
      <c r="CE322">
        <v>26.832625</v>
      </c>
      <c r="CF322">
        <v>26.434799999999999</v>
      </c>
      <c r="CG322">
        <v>1200.02125</v>
      </c>
      <c r="CH322">
        <v>0.50000437500000006</v>
      </c>
      <c r="CI322">
        <v>0.499995625</v>
      </c>
      <c r="CJ322">
        <v>0</v>
      </c>
      <c r="CK322">
        <v>1686.8062500000001</v>
      </c>
      <c r="CL322">
        <v>4.9990899999999998</v>
      </c>
      <c r="CM322">
        <v>19166.6875</v>
      </c>
      <c r="CN322">
        <v>9558.0662499999999</v>
      </c>
      <c r="CO322">
        <v>44</v>
      </c>
      <c r="CP322">
        <v>46.210624999999993</v>
      </c>
      <c r="CQ322">
        <v>44.875</v>
      </c>
      <c r="CR322">
        <v>45.25</v>
      </c>
      <c r="CS322">
        <v>45.25</v>
      </c>
      <c r="CT322">
        <v>597.51499999999999</v>
      </c>
      <c r="CU322">
        <v>597.50625000000002</v>
      </c>
      <c r="CV322">
        <v>0</v>
      </c>
      <c r="CW322">
        <v>1670962364.2</v>
      </c>
      <c r="CX322">
        <v>0</v>
      </c>
      <c r="CY322">
        <v>1670954496.5999999</v>
      </c>
      <c r="CZ322" t="s">
        <v>356</v>
      </c>
      <c r="DA322">
        <v>1670954495.5999999</v>
      </c>
      <c r="DB322">
        <v>1670954496.5999999</v>
      </c>
      <c r="DC322">
        <v>16</v>
      </c>
      <c r="DD322">
        <v>-7.6999999999999999E-2</v>
      </c>
      <c r="DE322">
        <v>-1.0999999999999999E-2</v>
      </c>
      <c r="DF322">
        <v>-4.38</v>
      </c>
      <c r="DG322">
        <v>0.152</v>
      </c>
      <c r="DH322">
        <v>415</v>
      </c>
      <c r="DI322">
        <v>32</v>
      </c>
      <c r="DJ322">
        <v>0.4</v>
      </c>
      <c r="DK322">
        <v>0.41</v>
      </c>
      <c r="DL322">
        <v>-23.077972500000001</v>
      </c>
      <c r="DM322">
        <v>-0.428365103189423</v>
      </c>
      <c r="DN322">
        <v>9.148620111115105E-2</v>
      </c>
      <c r="DO322">
        <v>0</v>
      </c>
      <c r="DP322">
        <v>0.81974270000000016</v>
      </c>
      <c r="DQ322">
        <v>-8.8440157598499811E-2</v>
      </c>
      <c r="DR322">
        <v>1.189730318853816E-2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368</v>
      </c>
      <c r="EA322">
        <v>3.2955100000000002</v>
      </c>
      <c r="EB322">
        <v>2.6252</v>
      </c>
      <c r="EC322">
        <v>0.28397</v>
      </c>
      <c r="ED322">
        <v>0.28360600000000002</v>
      </c>
      <c r="EE322">
        <v>0.14191999999999999</v>
      </c>
      <c r="EF322">
        <v>0.13814899999999999</v>
      </c>
      <c r="EG322">
        <v>21609.9</v>
      </c>
      <c r="EH322">
        <v>21993.1</v>
      </c>
      <c r="EI322">
        <v>28104.3</v>
      </c>
      <c r="EJ322">
        <v>29577.4</v>
      </c>
      <c r="EK322">
        <v>33192</v>
      </c>
      <c r="EL322">
        <v>35396.699999999997</v>
      </c>
      <c r="EM322">
        <v>39667.5</v>
      </c>
      <c r="EN322">
        <v>42273</v>
      </c>
      <c r="EO322">
        <v>2.1528200000000002</v>
      </c>
      <c r="EP322">
        <v>2.1722199999999998</v>
      </c>
      <c r="EQ322">
        <v>0.121318</v>
      </c>
      <c r="ER322">
        <v>0</v>
      </c>
      <c r="ES322">
        <v>31.144500000000001</v>
      </c>
      <c r="ET322">
        <v>999.9</v>
      </c>
      <c r="EU322">
        <v>70.7</v>
      </c>
      <c r="EV322">
        <v>35.1</v>
      </c>
      <c r="EW322">
        <v>39.758899999999997</v>
      </c>
      <c r="EX322">
        <v>57.516300000000001</v>
      </c>
      <c r="EY322">
        <v>-3.0929500000000001</v>
      </c>
      <c r="EZ322">
        <v>2</v>
      </c>
      <c r="FA322">
        <v>0.54613299999999998</v>
      </c>
      <c r="FB322">
        <v>0.49611699999999997</v>
      </c>
      <c r="FC322">
        <v>20.270700000000001</v>
      </c>
      <c r="FD322">
        <v>5.21699</v>
      </c>
      <c r="FE322">
        <v>12.007099999999999</v>
      </c>
      <c r="FF322">
        <v>4.9863499999999998</v>
      </c>
      <c r="FG322">
        <v>3.2845300000000002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1.86226</v>
      </c>
      <c r="FN322">
        <v>1.8643099999999999</v>
      </c>
      <c r="FO322">
        <v>1.8603499999999999</v>
      </c>
      <c r="FP322">
        <v>1.86111</v>
      </c>
      <c r="FQ322">
        <v>1.86019</v>
      </c>
      <c r="FR322">
        <v>1.86188</v>
      </c>
      <c r="FS322">
        <v>1.8584700000000001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-6.45</v>
      </c>
      <c r="GH322">
        <v>0.1525</v>
      </c>
      <c r="GI322">
        <v>-3.43048097447471</v>
      </c>
      <c r="GJ322">
        <v>-2.7043828418459848E-3</v>
      </c>
      <c r="GK322">
        <v>1.1637646390227569E-6</v>
      </c>
      <c r="GL322">
        <v>-2.7935288173591201E-10</v>
      </c>
      <c r="GM322">
        <v>0.15243500000000409</v>
      </c>
      <c r="GN322">
        <v>0</v>
      </c>
      <c r="GO322">
        <v>0</v>
      </c>
      <c r="GP322">
        <v>0</v>
      </c>
      <c r="GQ322">
        <v>5</v>
      </c>
      <c r="GR322">
        <v>2087</v>
      </c>
      <c r="GS322">
        <v>4</v>
      </c>
      <c r="GT322">
        <v>31</v>
      </c>
      <c r="GU322">
        <v>130.6</v>
      </c>
      <c r="GV322">
        <v>130.6</v>
      </c>
      <c r="GW322">
        <v>4.85107</v>
      </c>
      <c r="GX322">
        <v>2.4597199999999999</v>
      </c>
      <c r="GY322">
        <v>2.04834</v>
      </c>
      <c r="GZ322">
        <v>2.6184099999999999</v>
      </c>
      <c r="HA322">
        <v>2.1972700000000001</v>
      </c>
      <c r="HB322">
        <v>2.35229</v>
      </c>
      <c r="HC322">
        <v>40.527500000000003</v>
      </c>
      <c r="HD322">
        <v>13.1776</v>
      </c>
      <c r="HE322">
        <v>18</v>
      </c>
      <c r="HF322">
        <v>657.10199999999998</v>
      </c>
      <c r="HG322">
        <v>748.30200000000002</v>
      </c>
      <c r="HH322">
        <v>31.002099999999999</v>
      </c>
      <c r="HI322">
        <v>34.1967</v>
      </c>
      <c r="HJ322">
        <v>30.000399999999999</v>
      </c>
      <c r="HK322">
        <v>34.083799999999997</v>
      </c>
      <c r="HL322">
        <v>34.086300000000001</v>
      </c>
      <c r="HM322">
        <v>97.035399999999996</v>
      </c>
      <c r="HN322">
        <v>17.319500000000001</v>
      </c>
      <c r="HO322">
        <v>100</v>
      </c>
      <c r="HP322">
        <v>31</v>
      </c>
      <c r="HQ322">
        <v>2049.2800000000002</v>
      </c>
      <c r="HR322">
        <v>34.381599999999999</v>
      </c>
      <c r="HS322">
        <v>99.027500000000003</v>
      </c>
      <c r="HT322">
        <v>98.030600000000007</v>
      </c>
    </row>
    <row r="323" spans="1:228" x14ac:dyDescent="0.2">
      <c r="A323">
        <v>308</v>
      </c>
      <c r="B323">
        <v>1670962335.5999999</v>
      </c>
      <c r="C323">
        <v>1225.599999904633</v>
      </c>
      <c r="D323" t="s">
        <v>975</v>
      </c>
      <c r="E323" t="s">
        <v>976</v>
      </c>
      <c r="F323">
        <v>4</v>
      </c>
      <c r="G323">
        <v>1670962333.5999999</v>
      </c>
      <c r="H323">
        <f t="shared" si="136"/>
        <v>2.1173834340264888E-3</v>
      </c>
      <c r="I323">
        <f t="shared" si="137"/>
        <v>2.1173834340264888</v>
      </c>
      <c r="J323">
        <f t="shared" si="138"/>
        <v>27.893644243105843</v>
      </c>
      <c r="K323">
        <f t="shared" si="139"/>
        <v>2017.94</v>
      </c>
      <c r="L323">
        <f t="shared" si="140"/>
        <v>1638.4012135584896</v>
      </c>
      <c r="M323">
        <f t="shared" si="141"/>
        <v>165.63736556706198</v>
      </c>
      <c r="N323">
        <f t="shared" si="142"/>
        <v>204.00757928300004</v>
      </c>
      <c r="O323">
        <f t="shared" si="143"/>
        <v>0.13626348817364073</v>
      </c>
      <c r="P323">
        <f t="shared" si="144"/>
        <v>3.6800609730826097</v>
      </c>
      <c r="Q323">
        <f t="shared" si="145"/>
        <v>0.13352129023313389</v>
      </c>
      <c r="R323">
        <f t="shared" si="146"/>
        <v>8.3692585672978465E-2</v>
      </c>
      <c r="S323">
        <f t="shared" si="147"/>
        <v>226.12306209371556</v>
      </c>
      <c r="T323">
        <f t="shared" si="148"/>
        <v>33.764981014278852</v>
      </c>
      <c r="U323">
        <f t="shared" si="149"/>
        <v>33.113228571428571</v>
      </c>
      <c r="V323">
        <f t="shared" si="150"/>
        <v>5.0843381088714308</v>
      </c>
      <c r="W323">
        <f t="shared" si="151"/>
        <v>69.728546581642107</v>
      </c>
      <c r="X323">
        <f t="shared" si="152"/>
        <v>3.5495991247864294</v>
      </c>
      <c r="Y323">
        <f t="shared" si="153"/>
        <v>5.0905967481056829</v>
      </c>
      <c r="Z323">
        <f t="shared" si="154"/>
        <v>1.5347389840850014</v>
      </c>
      <c r="AA323">
        <f t="shared" si="155"/>
        <v>-93.37660944056816</v>
      </c>
      <c r="AB323">
        <f t="shared" si="156"/>
        <v>4.3477821710761697</v>
      </c>
      <c r="AC323">
        <f t="shared" si="157"/>
        <v>0.27090492474139855</v>
      </c>
      <c r="AD323">
        <f t="shared" si="158"/>
        <v>137.36513974896496</v>
      </c>
      <c r="AE323">
        <f t="shared" si="159"/>
        <v>51.381608040117591</v>
      </c>
      <c r="AF323">
        <f t="shared" si="160"/>
        <v>1.9980941884491676</v>
      </c>
      <c r="AG323">
        <f t="shared" si="161"/>
        <v>27.893644243105843</v>
      </c>
      <c r="AH323">
        <v>2112.7340199093542</v>
      </c>
      <c r="AI323">
        <v>2093.9655151515149</v>
      </c>
      <c r="AJ323">
        <v>1.7314929850749159</v>
      </c>
      <c r="AK323">
        <v>64.07577277955869</v>
      </c>
      <c r="AL323">
        <f t="shared" si="162"/>
        <v>2.1173834340264888</v>
      </c>
      <c r="AM323">
        <v>34.28245492558446</v>
      </c>
      <c r="AN323">
        <v>35.117774825174841</v>
      </c>
      <c r="AO323">
        <v>2.3796911203394552E-3</v>
      </c>
      <c r="AP323">
        <v>91.892419978846732</v>
      </c>
      <c r="AQ323">
        <v>32</v>
      </c>
      <c r="AR323">
        <v>5</v>
      </c>
      <c r="AS323">
        <f t="shared" si="163"/>
        <v>1</v>
      </c>
      <c r="AT323">
        <f t="shared" si="164"/>
        <v>0</v>
      </c>
      <c r="AU323">
        <f t="shared" si="165"/>
        <v>47308.555423459889</v>
      </c>
      <c r="AV323">
        <f t="shared" si="166"/>
        <v>1200.028571428571</v>
      </c>
      <c r="AW323">
        <f t="shared" si="167"/>
        <v>1025.9506850226503</v>
      </c>
      <c r="AX323">
        <f t="shared" si="168"/>
        <v>0.85493854850581585</v>
      </c>
      <c r="AY323">
        <f t="shared" si="169"/>
        <v>0.18843139861622454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1670962333.5999999</v>
      </c>
      <c r="BF323">
        <v>2017.94</v>
      </c>
      <c r="BG323">
        <v>2040.9585714285711</v>
      </c>
      <c r="BH323">
        <v>35.110842857142863</v>
      </c>
      <c r="BI323">
        <v>34.309985714285709</v>
      </c>
      <c r="BJ323">
        <v>2024.3914285714291</v>
      </c>
      <c r="BK323">
        <v>34.958414285714277</v>
      </c>
      <c r="BL323">
        <v>649.98314285714275</v>
      </c>
      <c r="BM323">
        <v>100.997</v>
      </c>
      <c r="BN323">
        <v>9.9949999999999983E-2</v>
      </c>
      <c r="BO323">
        <v>33.135142857142853</v>
      </c>
      <c r="BP323">
        <v>33.113228571428571</v>
      </c>
      <c r="BQ323">
        <v>999.89999999999986</v>
      </c>
      <c r="BR323">
        <v>0</v>
      </c>
      <c r="BS323">
        <v>0</v>
      </c>
      <c r="BT323">
        <v>9013.2171428571419</v>
      </c>
      <c r="BU323">
        <v>0</v>
      </c>
      <c r="BV323">
        <v>1069.0542857142859</v>
      </c>
      <c r="BW323">
        <v>-23.01888571428572</v>
      </c>
      <c r="BX323">
        <v>2091.3685714285721</v>
      </c>
      <c r="BY323">
        <v>2113.4699999999998</v>
      </c>
      <c r="BZ323">
        <v>0.80085200000000001</v>
      </c>
      <c r="CA323">
        <v>2040.9585714285711</v>
      </c>
      <c r="CB323">
        <v>34.309985714285709</v>
      </c>
      <c r="CC323">
        <v>3.5460928571428569</v>
      </c>
      <c r="CD323">
        <v>3.4652099999999999</v>
      </c>
      <c r="CE323">
        <v>26.842085714285719</v>
      </c>
      <c r="CF323">
        <v>26.450242857142861</v>
      </c>
      <c r="CG323">
        <v>1200.028571428571</v>
      </c>
      <c r="CH323">
        <v>0.49996514285714289</v>
      </c>
      <c r="CI323">
        <v>0.50003485714285711</v>
      </c>
      <c r="CJ323">
        <v>0</v>
      </c>
      <c r="CK323">
        <v>1686.248571428571</v>
      </c>
      <c r="CL323">
        <v>4.9990899999999998</v>
      </c>
      <c r="CM323">
        <v>19160.557142857149</v>
      </c>
      <c r="CN323">
        <v>9557.9685714285715</v>
      </c>
      <c r="CO323">
        <v>44</v>
      </c>
      <c r="CP323">
        <v>46.232000000000014</v>
      </c>
      <c r="CQ323">
        <v>44.875</v>
      </c>
      <c r="CR323">
        <v>45.267714285714291</v>
      </c>
      <c r="CS323">
        <v>45.25</v>
      </c>
      <c r="CT323">
        <v>597.47285714285704</v>
      </c>
      <c r="CU323">
        <v>597.55571428571432</v>
      </c>
      <c r="CV323">
        <v>0</v>
      </c>
      <c r="CW323">
        <v>1670962368.4000001</v>
      </c>
      <c r="CX323">
        <v>0</v>
      </c>
      <c r="CY323">
        <v>1670954496.5999999</v>
      </c>
      <c r="CZ323" t="s">
        <v>356</v>
      </c>
      <c r="DA323">
        <v>1670954495.5999999</v>
      </c>
      <c r="DB323">
        <v>1670954496.5999999</v>
      </c>
      <c r="DC323">
        <v>16</v>
      </c>
      <c r="DD323">
        <v>-7.6999999999999999E-2</v>
      </c>
      <c r="DE323">
        <v>-1.0999999999999999E-2</v>
      </c>
      <c r="DF323">
        <v>-4.38</v>
      </c>
      <c r="DG323">
        <v>0.152</v>
      </c>
      <c r="DH323">
        <v>415</v>
      </c>
      <c r="DI323">
        <v>32</v>
      </c>
      <c r="DJ323">
        <v>0.4</v>
      </c>
      <c r="DK323">
        <v>0.41</v>
      </c>
      <c r="DL323">
        <v>-23.064425</v>
      </c>
      <c r="DM323">
        <v>-0.40992270168851003</v>
      </c>
      <c r="DN323">
        <v>9.3784646264727198E-2</v>
      </c>
      <c r="DO323">
        <v>0</v>
      </c>
      <c r="DP323">
        <v>0.81457317499999993</v>
      </c>
      <c r="DQ323">
        <v>-9.9593212007505344E-2</v>
      </c>
      <c r="DR323">
        <v>1.426227123898487E-2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368</v>
      </c>
      <c r="EA323">
        <v>3.29576</v>
      </c>
      <c r="EB323">
        <v>2.6254400000000002</v>
      </c>
      <c r="EC323">
        <v>0.28449099999999999</v>
      </c>
      <c r="ED323">
        <v>0.28411799999999998</v>
      </c>
      <c r="EE323">
        <v>0.14197499999999999</v>
      </c>
      <c r="EF323">
        <v>0.138347</v>
      </c>
      <c r="EG323">
        <v>21594</v>
      </c>
      <c r="EH323">
        <v>21976.9</v>
      </c>
      <c r="EI323">
        <v>28104.2</v>
      </c>
      <c r="EJ323">
        <v>29576.799999999999</v>
      </c>
      <c r="EK323">
        <v>33189.9</v>
      </c>
      <c r="EL323">
        <v>35387.800000000003</v>
      </c>
      <c r="EM323">
        <v>39667.5</v>
      </c>
      <c r="EN323">
        <v>42272</v>
      </c>
      <c r="EO323">
        <v>2.1529500000000001</v>
      </c>
      <c r="EP323">
        <v>2.1718999999999999</v>
      </c>
      <c r="EQ323">
        <v>0.121407</v>
      </c>
      <c r="ER323">
        <v>0</v>
      </c>
      <c r="ES323">
        <v>31.156300000000002</v>
      </c>
      <c r="ET323">
        <v>999.9</v>
      </c>
      <c r="EU323">
        <v>70.7</v>
      </c>
      <c r="EV323">
        <v>35.1</v>
      </c>
      <c r="EW323">
        <v>39.757800000000003</v>
      </c>
      <c r="EX323">
        <v>57.4863</v>
      </c>
      <c r="EY323">
        <v>-3.16106</v>
      </c>
      <c r="EZ323">
        <v>2</v>
      </c>
      <c r="FA323">
        <v>0.54627499999999996</v>
      </c>
      <c r="FB323">
        <v>0.50370599999999999</v>
      </c>
      <c r="FC323">
        <v>20.270700000000001</v>
      </c>
      <c r="FD323">
        <v>5.2171399999999997</v>
      </c>
      <c r="FE323">
        <v>12.007099999999999</v>
      </c>
      <c r="FF323">
        <v>4.9863499999999998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1.86226</v>
      </c>
      <c r="FN323">
        <v>1.8643000000000001</v>
      </c>
      <c r="FO323">
        <v>1.8603499999999999</v>
      </c>
      <c r="FP323">
        <v>1.86111</v>
      </c>
      <c r="FQ323">
        <v>1.8602000000000001</v>
      </c>
      <c r="FR323">
        <v>1.86188</v>
      </c>
      <c r="FS323">
        <v>1.8585100000000001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-6.46</v>
      </c>
      <c r="GH323">
        <v>0.15240000000000001</v>
      </c>
      <c r="GI323">
        <v>-3.43048097447471</v>
      </c>
      <c r="GJ323">
        <v>-2.7043828418459848E-3</v>
      </c>
      <c r="GK323">
        <v>1.1637646390227569E-6</v>
      </c>
      <c r="GL323">
        <v>-2.7935288173591201E-10</v>
      </c>
      <c r="GM323">
        <v>0.15243500000000409</v>
      </c>
      <c r="GN323">
        <v>0</v>
      </c>
      <c r="GO323">
        <v>0</v>
      </c>
      <c r="GP323">
        <v>0</v>
      </c>
      <c r="GQ323">
        <v>5</v>
      </c>
      <c r="GR323">
        <v>2087</v>
      </c>
      <c r="GS323">
        <v>4</v>
      </c>
      <c r="GT323">
        <v>31</v>
      </c>
      <c r="GU323">
        <v>130.69999999999999</v>
      </c>
      <c r="GV323">
        <v>130.69999999999999</v>
      </c>
      <c r="GW323">
        <v>4.8632799999999996</v>
      </c>
      <c r="GX323">
        <v>2.4584999999999999</v>
      </c>
      <c r="GY323">
        <v>2.04834</v>
      </c>
      <c r="GZ323">
        <v>2.6184099999999999</v>
      </c>
      <c r="HA323">
        <v>2.1972700000000001</v>
      </c>
      <c r="HB323">
        <v>2.323</v>
      </c>
      <c r="HC323">
        <v>40.527500000000003</v>
      </c>
      <c r="HD323">
        <v>13.1601</v>
      </c>
      <c r="HE323">
        <v>18</v>
      </c>
      <c r="HF323">
        <v>657.23</v>
      </c>
      <c r="HG323">
        <v>748.01599999999996</v>
      </c>
      <c r="HH323">
        <v>31.002099999999999</v>
      </c>
      <c r="HI323">
        <v>34.198999999999998</v>
      </c>
      <c r="HJ323">
        <v>30.000399999999999</v>
      </c>
      <c r="HK323">
        <v>34.086599999999997</v>
      </c>
      <c r="HL323">
        <v>34.0886</v>
      </c>
      <c r="HM323">
        <v>97.274600000000007</v>
      </c>
      <c r="HN323">
        <v>17.319500000000001</v>
      </c>
      <c r="HO323">
        <v>100</v>
      </c>
      <c r="HP323">
        <v>31</v>
      </c>
      <c r="HQ323">
        <v>2055.9699999999998</v>
      </c>
      <c r="HR323">
        <v>34.366100000000003</v>
      </c>
      <c r="HS323">
        <v>99.0274</v>
      </c>
      <c r="HT323">
        <v>98.028499999999994</v>
      </c>
    </row>
    <row r="324" spans="1:228" x14ac:dyDescent="0.2">
      <c r="A324">
        <v>309</v>
      </c>
      <c r="B324">
        <v>1670962339.5999999</v>
      </c>
      <c r="C324">
        <v>1229.599999904633</v>
      </c>
      <c r="D324" t="s">
        <v>977</v>
      </c>
      <c r="E324" t="s">
        <v>978</v>
      </c>
      <c r="F324">
        <v>4</v>
      </c>
      <c r="G324">
        <v>1670962337.2874999</v>
      </c>
      <c r="H324">
        <f t="shared" si="136"/>
        <v>2.1220506365687091E-3</v>
      </c>
      <c r="I324">
        <f t="shared" si="137"/>
        <v>2.1220506365687091</v>
      </c>
      <c r="J324">
        <f t="shared" si="138"/>
        <v>28.714366422509517</v>
      </c>
      <c r="K324">
        <f t="shared" si="139"/>
        <v>2023.93875</v>
      </c>
      <c r="L324">
        <f t="shared" si="140"/>
        <v>1634.5138210531936</v>
      </c>
      <c r="M324">
        <f t="shared" si="141"/>
        <v>165.24531210248216</v>
      </c>
      <c r="N324">
        <f t="shared" si="142"/>
        <v>204.61521102621094</v>
      </c>
      <c r="O324">
        <f t="shared" si="143"/>
        <v>0.13628536867450008</v>
      </c>
      <c r="P324">
        <f t="shared" si="144"/>
        <v>3.673239201426139</v>
      </c>
      <c r="Q324">
        <f t="shared" si="145"/>
        <v>0.1335373159577069</v>
      </c>
      <c r="R324">
        <f t="shared" si="146"/>
        <v>8.3703108874655319E-2</v>
      </c>
      <c r="S324">
        <f t="shared" si="147"/>
        <v>226.12287111033078</v>
      </c>
      <c r="T324">
        <f t="shared" si="148"/>
        <v>33.772819648232236</v>
      </c>
      <c r="U324">
        <f t="shared" si="149"/>
        <v>33.135275</v>
      </c>
      <c r="V324">
        <f t="shared" si="150"/>
        <v>5.0906345079399067</v>
      </c>
      <c r="W324">
        <f t="shared" si="151"/>
        <v>69.76046575584877</v>
      </c>
      <c r="X324">
        <f t="shared" si="152"/>
        <v>3.552763124591797</v>
      </c>
      <c r="Y324">
        <f t="shared" si="153"/>
        <v>5.0928030455328921</v>
      </c>
      <c r="Z324">
        <f t="shared" si="154"/>
        <v>1.5378713833481097</v>
      </c>
      <c r="AA324">
        <f t="shared" si="155"/>
        <v>-93.582433072680075</v>
      </c>
      <c r="AB324">
        <f t="shared" si="156"/>
        <v>1.5025653099908678</v>
      </c>
      <c r="AC324">
        <f t="shared" si="157"/>
        <v>9.3810537789010953E-2</v>
      </c>
      <c r="AD324">
        <f t="shared" si="158"/>
        <v>134.13681388543057</v>
      </c>
      <c r="AE324">
        <f t="shared" si="159"/>
        <v>51.897206508628287</v>
      </c>
      <c r="AF324">
        <f t="shared" si="160"/>
        <v>1.9286966627165063</v>
      </c>
      <c r="AG324">
        <f t="shared" si="161"/>
        <v>28.714366422509517</v>
      </c>
      <c r="AH324">
        <v>2119.8082032402999</v>
      </c>
      <c r="AI324">
        <v>2100.7562424242419</v>
      </c>
      <c r="AJ324">
        <v>1.714199197558538</v>
      </c>
      <c r="AK324">
        <v>64.07577277955869</v>
      </c>
      <c r="AL324">
        <f t="shared" si="162"/>
        <v>2.1220506365687091</v>
      </c>
      <c r="AM324">
        <v>34.357237487991583</v>
      </c>
      <c r="AN324">
        <v>35.163430069930079</v>
      </c>
      <c r="AO324">
        <v>7.8814410519311828E-3</v>
      </c>
      <c r="AP324">
        <v>91.892419978846732</v>
      </c>
      <c r="AQ324">
        <v>32</v>
      </c>
      <c r="AR324">
        <v>5</v>
      </c>
      <c r="AS324">
        <f t="shared" si="163"/>
        <v>1</v>
      </c>
      <c r="AT324">
        <f t="shared" si="164"/>
        <v>0</v>
      </c>
      <c r="AU324">
        <f t="shared" si="165"/>
        <v>47185.519862850058</v>
      </c>
      <c r="AV324">
        <f t="shared" si="166"/>
        <v>1200.0362500000001</v>
      </c>
      <c r="AW324">
        <f t="shared" si="167"/>
        <v>1025.9564010934357</v>
      </c>
      <c r="AX324">
        <f t="shared" si="168"/>
        <v>0.85493784133057282</v>
      </c>
      <c r="AY324">
        <f t="shared" si="169"/>
        <v>0.18843003376800554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1670962337.2874999</v>
      </c>
      <c r="BF324">
        <v>2023.93875</v>
      </c>
      <c r="BG324">
        <v>2047.115</v>
      </c>
      <c r="BH324">
        <v>35.141937499999997</v>
      </c>
      <c r="BI324">
        <v>34.369025000000008</v>
      </c>
      <c r="BJ324">
        <v>2030.3987500000001</v>
      </c>
      <c r="BK324">
        <v>34.989487500000003</v>
      </c>
      <c r="BL324">
        <v>650.07100000000003</v>
      </c>
      <c r="BM324">
        <v>100.99737500000001</v>
      </c>
      <c r="BN324">
        <v>0.10015625</v>
      </c>
      <c r="BO324">
        <v>33.142862500000007</v>
      </c>
      <c r="BP324">
        <v>33.135275</v>
      </c>
      <c r="BQ324">
        <v>999.9</v>
      </c>
      <c r="BR324">
        <v>0</v>
      </c>
      <c r="BS324">
        <v>0</v>
      </c>
      <c r="BT324">
        <v>8989.6112499999999</v>
      </c>
      <c r="BU324">
        <v>0</v>
      </c>
      <c r="BV324">
        <v>1069.68625</v>
      </c>
      <c r="BW324">
        <v>-23.1799125</v>
      </c>
      <c r="BX324">
        <v>2097.6512499999999</v>
      </c>
      <c r="BY324">
        <v>2119.9762500000002</v>
      </c>
      <c r="BZ324">
        <v>0.77289375000000005</v>
      </c>
      <c r="CA324">
        <v>2047.115</v>
      </c>
      <c r="CB324">
        <v>34.369025000000008</v>
      </c>
      <c r="CC324">
        <v>3.5492462499999999</v>
      </c>
      <c r="CD324">
        <v>3.4711862500000001</v>
      </c>
      <c r="CE324">
        <v>26.857187499999998</v>
      </c>
      <c r="CF324">
        <v>26.4794625</v>
      </c>
      <c r="CG324">
        <v>1200.0362500000001</v>
      </c>
      <c r="CH324">
        <v>0.49998900000000002</v>
      </c>
      <c r="CI324">
        <v>0.50001099999999998</v>
      </c>
      <c r="CJ324">
        <v>0</v>
      </c>
      <c r="CK324">
        <v>1685.76</v>
      </c>
      <c r="CL324">
        <v>4.9990899999999998</v>
      </c>
      <c r="CM324">
        <v>19154.25</v>
      </c>
      <c r="CN324">
        <v>9558.1112499999999</v>
      </c>
      <c r="CO324">
        <v>44</v>
      </c>
      <c r="CP324">
        <v>46.25</v>
      </c>
      <c r="CQ324">
        <v>44.875</v>
      </c>
      <c r="CR324">
        <v>45.296499999999988</v>
      </c>
      <c r="CS324">
        <v>45.25</v>
      </c>
      <c r="CT324">
        <v>597.50500000000011</v>
      </c>
      <c r="CU324">
        <v>597.53125</v>
      </c>
      <c r="CV324">
        <v>0</v>
      </c>
      <c r="CW324">
        <v>1670962372</v>
      </c>
      <c r="CX324">
        <v>0</v>
      </c>
      <c r="CY324">
        <v>1670954496.5999999</v>
      </c>
      <c r="CZ324" t="s">
        <v>356</v>
      </c>
      <c r="DA324">
        <v>1670954495.5999999</v>
      </c>
      <c r="DB324">
        <v>1670954496.5999999</v>
      </c>
      <c r="DC324">
        <v>16</v>
      </c>
      <c r="DD324">
        <v>-7.6999999999999999E-2</v>
      </c>
      <c r="DE324">
        <v>-1.0999999999999999E-2</v>
      </c>
      <c r="DF324">
        <v>-4.38</v>
      </c>
      <c r="DG324">
        <v>0.152</v>
      </c>
      <c r="DH324">
        <v>415</v>
      </c>
      <c r="DI324">
        <v>32</v>
      </c>
      <c r="DJ324">
        <v>0.4</v>
      </c>
      <c r="DK324">
        <v>0.41</v>
      </c>
      <c r="DL324">
        <v>-23.111139999999999</v>
      </c>
      <c r="DM324">
        <v>-0.31523076923072452</v>
      </c>
      <c r="DN324">
        <v>8.9271758692208991E-2</v>
      </c>
      <c r="DO324">
        <v>0</v>
      </c>
      <c r="DP324">
        <v>0.80330202500000003</v>
      </c>
      <c r="DQ324">
        <v>-0.15995217636022629</v>
      </c>
      <c r="DR324">
        <v>2.0256700977068661E-2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363</v>
      </c>
      <c r="EA324">
        <v>3.2959100000000001</v>
      </c>
      <c r="EB324">
        <v>2.6252900000000001</v>
      </c>
      <c r="EC324">
        <v>0.28501100000000001</v>
      </c>
      <c r="ED324">
        <v>0.28464</v>
      </c>
      <c r="EE324">
        <v>0.142095</v>
      </c>
      <c r="EF324">
        <v>0.13841400000000001</v>
      </c>
      <c r="EG324">
        <v>21577.9</v>
      </c>
      <c r="EH324">
        <v>21960.799999999999</v>
      </c>
      <c r="EI324">
        <v>28103.8</v>
      </c>
      <c r="EJ324">
        <v>29576.799999999999</v>
      </c>
      <c r="EK324">
        <v>33184.9</v>
      </c>
      <c r="EL324">
        <v>35385.300000000003</v>
      </c>
      <c r="EM324">
        <v>39667.1</v>
      </c>
      <c r="EN324">
        <v>42272.3</v>
      </c>
      <c r="EO324">
        <v>2.1533000000000002</v>
      </c>
      <c r="EP324">
        <v>2.1717499999999998</v>
      </c>
      <c r="EQ324">
        <v>0.12188400000000001</v>
      </c>
      <c r="ER324">
        <v>0</v>
      </c>
      <c r="ES324">
        <v>31.1693</v>
      </c>
      <c r="ET324">
        <v>999.9</v>
      </c>
      <c r="EU324">
        <v>70.7</v>
      </c>
      <c r="EV324">
        <v>35.1</v>
      </c>
      <c r="EW324">
        <v>39.756599999999999</v>
      </c>
      <c r="EX324">
        <v>57.786299999999997</v>
      </c>
      <c r="EY324">
        <v>-3.2572100000000002</v>
      </c>
      <c r="EZ324">
        <v>2</v>
      </c>
      <c r="FA324">
        <v>0.54644099999999995</v>
      </c>
      <c r="FB324">
        <v>0.51053899999999997</v>
      </c>
      <c r="FC324">
        <v>20.270499999999998</v>
      </c>
      <c r="FD324">
        <v>5.2159399999999998</v>
      </c>
      <c r="FE324">
        <v>12.0067</v>
      </c>
      <c r="FF324">
        <v>4.9855</v>
      </c>
      <c r="FG324">
        <v>3.2845499999999999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1.86229</v>
      </c>
      <c r="FN324">
        <v>1.86429</v>
      </c>
      <c r="FO324">
        <v>1.8603499999999999</v>
      </c>
      <c r="FP324">
        <v>1.8611</v>
      </c>
      <c r="FQ324">
        <v>1.8602000000000001</v>
      </c>
      <c r="FR324">
        <v>1.86188</v>
      </c>
      <c r="FS324">
        <v>1.8585100000000001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-6.46</v>
      </c>
      <c r="GH324">
        <v>0.15240000000000001</v>
      </c>
      <c r="GI324">
        <v>-3.43048097447471</v>
      </c>
      <c r="GJ324">
        <v>-2.7043828418459848E-3</v>
      </c>
      <c r="GK324">
        <v>1.1637646390227569E-6</v>
      </c>
      <c r="GL324">
        <v>-2.7935288173591201E-10</v>
      </c>
      <c r="GM324">
        <v>0.15243500000000409</v>
      </c>
      <c r="GN324">
        <v>0</v>
      </c>
      <c r="GO324">
        <v>0</v>
      </c>
      <c r="GP324">
        <v>0</v>
      </c>
      <c r="GQ324">
        <v>5</v>
      </c>
      <c r="GR324">
        <v>2087</v>
      </c>
      <c r="GS324">
        <v>4</v>
      </c>
      <c r="GT324">
        <v>31</v>
      </c>
      <c r="GU324">
        <v>130.69999999999999</v>
      </c>
      <c r="GV324">
        <v>130.69999999999999</v>
      </c>
      <c r="GW324">
        <v>4.8754900000000001</v>
      </c>
      <c r="GX324">
        <v>2.4633799999999999</v>
      </c>
      <c r="GY324">
        <v>2.04834</v>
      </c>
      <c r="GZ324">
        <v>2.6171899999999999</v>
      </c>
      <c r="HA324">
        <v>2.1972700000000001</v>
      </c>
      <c r="HB324">
        <v>2.3034699999999999</v>
      </c>
      <c r="HC324">
        <v>40.527500000000003</v>
      </c>
      <c r="HD324">
        <v>13.1601</v>
      </c>
      <c r="HE324">
        <v>18</v>
      </c>
      <c r="HF324">
        <v>657.524</v>
      </c>
      <c r="HG324">
        <v>747.88699999999994</v>
      </c>
      <c r="HH324">
        <v>31.001999999999999</v>
      </c>
      <c r="HI324">
        <v>34.202100000000002</v>
      </c>
      <c r="HJ324">
        <v>30.000399999999999</v>
      </c>
      <c r="HK324">
        <v>34.088099999999997</v>
      </c>
      <c r="HL324">
        <v>34.089799999999997</v>
      </c>
      <c r="HM324">
        <v>97.515799999999999</v>
      </c>
      <c r="HN324">
        <v>17.319500000000001</v>
      </c>
      <c r="HO324">
        <v>100</v>
      </c>
      <c r="HP324">
        <v>31</v>
      </c>
      <c r="HQ324">
        <v>2062.67</v>
      </c>
      <c r="HR324">
        <v>34.366100000000003</v>
      </c>
      <c r="HS324">
        <v>99.0261</v>
      </c>
      <c r="HT324">
        <v>98.028999999999996</v>
      </c>
    </row>
    <row r="325" spans="1:228" x14ac:dyDescent="0.2">
      <c r="A325">
        <v>310</v>
      </c>
      <c r="B325">
        <v>1670962344.0999999</v>
      </c>
      <c r="C325">
        <v>1234.099999904633</v>
      </c>
      <c r="D325" t="s">
        <v>979</v>
      </c>
      <c r="E325" t="s">
        <v>980</v>
      </c>
      <c r="F325">
        <v>4</v>
      </c>
      <c r="G325">
        <v>1670962341.8499999</v>
      </c>
      <c r="H325">
        <f t="shared" si="136"/>
        <v>2.1446942078034064E-3</v>
      </c>
      <c r="I325">
        <f t="shared" si="137"/>
        <v>2.1446942078034064</v>
      </c>
      <c r="J325">
        <f t="shared" si="138"/>
        <v>28.352308542293059</v>
      </c>
      <c r="K325">
        <f t="shared" si="139"/>
        <v>2031.6524999999999</v>
      </c>
      <c r="L325">
        <f t="shared" si="140"/>
        <v>1650.1132979222957</v>
      </c>
      <c r="M325">
        <f t="shared" si="141"/>
        <v>166.82330579750749</v>
      </c>
      <c r="N325">
        <f t="shared" si="142"/>
        <v>205.39619110307342</v>
      </c>
      <c r="O325">
        <f t="shared" si="143"/>
        <v>0.13787278206074069</v>
      </c>
      <c r="P325">
        <f t="shared" si="144"/>
        <v>3.6664101863866723</v>
      </c>
      <c r="Q325">
        <f t="shared" si="145"/>
        <v>0.13505592930712859</v>
      </c>
      <c r="R325">
        <f t="shared" si="146"/>
        <v>8.4658245488391765E-2</v>
      </c>
      <c r="S325">
        <f t="shared" si="147"/>
        <v>226.11573185884635</v>
      </c>
      <c r="T325">
        <f t="shared" si="148"/>
        <v>33.778706952463715</v>
      </c>
      <c r="U325">
        <f t="shared" si="149"/>
        <v>33.144899999999993</v>
      </c>
      <c r="V325">
        <f t="shared" si="150"/>
        <v>5.0933855079813881</v>
      </c>
      <c r="W325">
        <f t="shared" si="151"/>
        <v>69.798765571682424</v>
      </c>
      <c r="X325">
        <f t="shared" si="152"/>
        <v>3.5566245535317562</v>
      </c>
      <c r="Y325">
        <f t="shared" si="153"/>
        <v>5.0955407655156151</v>
      </c>
      <c r="Z325">
        <f t="shared" si="154"/>
        <v>1.5367609544496319</v>
      </c>
      <c r="AA325">
        <f t="shared" si="155"/>
        <v>-94.581014564130214</v>
      </c>
      <c r="AB325">
        <f t="shared" si="156"/>
        <v>1.4898886762384096</v>
      </c>
      <c r="AC325">
        <f t="shared" si="157"/>
        <v>9.320111377145919E-2</v>
      </c>
      <c r="AD325">
        <f t="shared" si="158"/>
        <v>133.11780708472602</v>
      </c>
      <c r="AE325">
        <f t="shared" si="159"/>
        <v>51.860461855662841</v>
      </c>
      <c r="AF325">
        <f t="shared" si="160"/>
        <v>1.9925558367464069</v>
      </c>
      <c r="AG325">
        <f t="shared" si="161"/>
        <v>28.352308542293059</v>
      </c>
      <c r="AH325">
        <v>2127.7610672670799</v>
      </c>
      <c r="AI325">
        <v>2108.7749090909092</v>
      </c>
      <c r="AJ325">
        <v>1.737955366717916</v>
      </c>
      <c r="AK325">
        <v>64.07577277955869</v>
      </c>
      <c r="AL325">
        <f t="shared" si="162"/>
        <v>2.1446942078034064</v>
      </c>
      <c r="AM325">
        <v>34.379996141582211</v>
      </c>
      <c r="AN325">
        <v>35.186048951048967</v>
      </c>
      <c r="AO325">
        <v>9.4995710955206678E-3</v>
      </c>
      <c r="AP325">
        <v>91.892419978846732</v>
      </c>
      <c r="AQ325">
        <v>32</v>
      </c>
      <c r="AR325">
        <v>5</v>
      </c>
      <c r="AS325">
        <f t="shared" si="163"/>
        <v>1</v>
      </c>
      <c r="AT325">
        <f t="shared" si="164"/>
        <v>0</v>
      </c>
      <c r="AU325">
        <f t="shared" si="165"/>
        <v>47062.110672030714</v>
      </c>
      <c r="AV325">
        <f t="shared" si="166"/>
        <v>1200.00875</v>
      </c>
      <c r="AW325">
        <f t="shared" si="167"/>
        <v>1025.9318760926665</v>
      </c>
      <c r="AX325">
        <f t="shared" si="168"/>
        <v>0.85493699616162511</v>
      </c>
      <c r="AY325">
        <f t="shared" si="169"/>
        <v>0.18842840259193638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1670962341.8499999</v>
      </c>
      <c r="BF325">
        <v>2031.6524999999999</v>
      </c>
      <c r="BG325">
        <v>2054.87</v>
      </c>
      <c r="BH325">
        <v>35.179937499999987</v>
      </c>
      <c r="BI325">
        <v>34.381587500000002</v>
      </c>
      <c r="BJ325">
        <v>2038.12625</v>
      </c>
      <c r="BK325">
        <v>35.027500000000003</v>
      </c>
      <c r="BL325">
        <v>650.17049999999995</v>
      </c>
      <c r="BM325">
        <v>100.997625</v>
      </c>
      <c r="BN325">
        <v>0.100466875</v>
      </c>
      <c r="BO325">
        <v>33.152437499999998</v>
      </c>
      <c r="BP325">
        <v>33.144899999999993</v>
      </c>
      <c r="BQ325">
        <v>999.9</v>
      </c>
      <c r="BR325">
        <v>0</v>
      </c>
      <c r="BS325">
        <v>0</v>
      </c>
      <c r="BT325">
        <v>8966.0149999999994</v>
      </c>
      <c r="BU325">
        <v>0</v>
      </c>
      <c r="BV325">
        <v>1075.5525</v>
      </c>
      <c r="BW325">
        <v>-23.2165</v>
      </c>
      <c r="BX325">
        <v>2105.7325000000001</v>
      </c>
      <c r="BY325">
        <v>2128.0349999999999</v>
      </c>
      <c r="BZ325">
        <v>0.79833500000000002</v>
      </c>
      <c r="CA325">
        <v>2054.87</v>
      </c>
      <c r="CB325">
        <v>34.381587500000002</v>
      </c>
      <c r="CC325">
        <v>3.5530887500000001</v>
      </c>
      <c r="CD325">
        <v>3.4724587499999999</v>
      </c>
      <c r="CE325">
        <v>26.875587500000002</v>
      </c>
      <c r="CF325">
        <v>26.485687500000001</v>
      </c>
      <c r="CG325">
        <v>1200.00875</v>
      </c>
      <c r="CH325">
        <v>0.50001787500000006</v>
      </c>
      <c r="CI325">
        <v>0.49998212499999989</v>
      </c>
      <c r="CJ325">
        <v>0</v>
      </c>
      <c r="CK325">
        <v>1685.42625</v>
      </c>
      <c r="CL325">
        <v>4.9990899999999998</v>
      </c>
      <c r="CM325">
        <v>19146.2</v>
      </c>
      <c r="CN325">
        <v>9557.9825000000001</v>
      </c>
      <c r="CO325">
        <v>44</v>
      </c>
      <c r="CP325">
        <v>46.25</v>
      </c>
      <c r="CQ325">
        <v>44.875</v>
      </c>
      <c r="CR325">
        <v>45.311999999999998</v>
      </c>
      <c r="CS325">
        <v>45.25</v>
      </c>
      <c r="CT325">
        <v>597.52500000000009</v>
      </c>
      <c r="CU325">
        <v>597.48374999999999</v>
      </c>
      <c r="CV325">
        <v>0</v>
      </c>
      <c r="CW325">
        <v>1670962376.2</v>
      </c>
      <c r="CX325">
        <v>0</v>
      </c>
      <c r="CY325">
        <v>1670954496.5999999</v>
      </c>
      <c r="CZ325" t="s">
        <v>356</v>
      </c>
      <c r="DA325">
        <v>1670954495.5999999</v>
      </c>
      <c r="DB325">
        <v>1670954496.5999999</v>
      </c>
      <c r="DC325">
        <v>16</v>
      </c>
      <c r="DD325">
        <v>-7.6999999999999999E-2</v>
      </c>
      <c r="DE325">
        <v>-1.0999999999999999E-2</v>
      </c>
      <c r="DF325">
        <v>-4.38</v>
      </c>
      <c r="DG325">
        <v>0.152</v>
      </c>
      <c r="DH325">
        <v>415</v>
      </c>
      <c r="DI325">
        <v>32</v>
      </c>
      <c r="DJ325">
        <v>0.4</v>
      </c>
      <c r="DK325">
        <v>0.41</v>
      </c>
      <c r="DL325">
        <v>-23.146532499999999</v>
      </c>
      <c r="DM325">
        <v>-0.19613245778607569</v>
      </c>
      <c r="DN325">
        <v>8.2392995416782938E-2</v>
      </c>
      <c r="DO325">
        <v>0</v>
      </c>
      <c r="DP325">
        <v>0.797174775</v>
      </c>
      <c r="DQ325">
        <v>-7.3093181988742595E-2</v>
      </c>
      <c r="DR325">
        <v>1.6367474450090791E-2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368</v>
      </c>
      <c r="EA325">
        <v>3.2958699999999999</v>
      </c>
      <c r="EB325">
        <v>2.6253799999999998</v>
      </c>
      <c r="EC325">
        <v>0.285607</v>
      </c>
      <c r="ED325">
        <v>0.28523500000000002</v>
      </c>
      <c r="EE325">
        <v>0.142153</v>
      </c>
      <c r="EF325">
        <v>0.13842699999999999</v>
      </c>
      <c r="EG325">
        <v>21559.5</v>
      </c>
      <c r="EH325">
        <v>21942.3</v>
      </c>
      <c r="EI325">
        <v>28103.4</v>
      </c>
      <c r="EJ325">
        <v>29576.7</v>
      </c>
      <c r="EK325">
        <v>33182.199999999997</v>
      </c>
      <c r="EL325">
        <v>35384.1</v>
      </c>
      <c r="EM325">
        <v>39666.5</v>
      </c>
      <c r="EN325">
        <v>42271.5</v>
      </c>
      <c r="EO325">
        <v>2.1534200000000001</v>
      </c>
      <c r="EP325">
        <v>2.1718799999999998</v>
      </c>
      <c r="EQ325">
        <v>0.120617</v>
      </c>
      <c r="ER325">
        <v>0</v>
      </c>
      <c r="ES325">
        <v>31.184000000000001</v>
      </c>
      <c r="ET325">
        <v>999.9</v>
      </c>
      <c r="EU325">
        <v>70.7</v>
      </c>
      <c r="EV325">
        <v>35.1</v>
      </c>
      <c r="EW325">
        <v>39.760899999999999</v>
      </c>
      <c r="EX325">
        <v>57.636299999999999</v>
      </c>
      <c r="EY325">
        <v>-3.2612199999999998</v>
      </c>
      <c r="EZ325">
        <v>2</v>
      </c>
      <c r="FA325">
        <v>0.54666199999999998</v>
      </c>
      <c r="FB325">
        <v>0.516073</v>
      </c>
      <c r="FC325">
        <v>20.270499999999998</v>
      </c>
      <c r="FD325">
        <v>5.2168400000000004</v>
      </c>
      <c r="FE325">
        <v>12.007300000000001</v>
      </c>
      <c r="FF325">
        <v>4.9863999999999997</v>
      </c>
      <c r="FG325">
        <v>3.2846299999999999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1.86229</v>
      </c>
      <c r="FN325">
        <v>1.8643099999999999</v>
      </c>
      <c r="FO325">
        <v>1.8603499999999999</v>
      </c>
      <c r="FP325">
        <v>1.8611</v>
      </c>
      <c r="FQ325">
        <v>1.8602000000000001</v>
      </c>
      <c r="FR325">
        <v>1.86189</v>
      </c>
      <c r="FS325">
        <v>1.8585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-6.48</v>
      </c>
      <c r="GH325">
        <v>0.1525</v>
      </c>
      <c r="GI325">
        <v>-3.43048097447471</v>
      </c>
      <c r="GJ325">
        <v>-2.7043828418459848E-3</v>
      </c>
      <c r="GK325">
        <v>1.1637646390227569E-6</v>
      </c>
      <c r="GL325">
        <v>-2.7935288173591201E-10</v>
      </c>
      <c r="GM325">
        <v>0.15243500000000409</v>
      </c>
      <c r="GN325">
        <v>0</v>
      </c>
      <c r="GO325">
        <v>0</v>
      </c>
      <c r="GP325">
        <v>0</v>
      </c>
      <c r="GQ325">
        <v>5</v>
      </c>
      <c r="GR325">
        <v>2087</v>
      </c>
      <c r="GS325">
        <v>4</v>
      </c>
      <c r="GT325">
        <v>31</v>
      </c>
      <c r="GU325">
        <v>130.80000000000001</v>
      </c>
      <c r="GV325">
        <v>130.80000000000001</v>
      </c>
      <c r="GW325">
        <v>4.8864700000000001</v>
      </c>
      <c r="GX325">
        <v>2.4511699999999998</v>
      </c>
      <c r="GY325">
        <v>2.04834</v>
      </c>
      <c r="GZ325">
        <v>2.6184099999999999</v>
      </c>
      <c r="HA325">
        <v>2.1972700000000001</v>
      </c>
      <c r="HB325">
        <v>2.3645</v>
      </c>
      <c r="HC325">
        <v>40.527500000000003</v>
      </c>
      <c r="HD325">
        <v>13.168900000000001</v>
      </c>
      <c r="HE325">
        <v>18</v>
      </c>
      <c r="HF325">
        <v>657.64300000000003</v>
      </c>
      <c r="HG325">
        <v>748.04300000000001</v>
      </c>
      <c r="HH325">
        <v>31.0016</v>
      </c>
      <c r="HI325">
        <v>34.204799999999999</v>
      </c>
      <c r="HJ325">
        <v>30.000299999999999</v>
      </c>
      <c r="HK325">
        <v>34.0899</v>
      </c>
      <c r="HL325">
        <v>34.092799999999997</v>
      </c>
      <c r="HM325">
        <v>97.748199999999997</v>
      </c>
      <c r="HN325">
        <v>17.319500000000001</v>
      </c>
      <c r="HO325">
        <v>100</v>
      </c>
      <c r="HP325">
        <v>31</v>
      </c>
      <c r="HQ325">
        <v>2069.38</v>
      </c>
      <c r="HR325">
        <v>34.366100000000003</v>
      </c>
      <c r="HS325">
        <v>99.024699999999996</v>
      </c>
      <c r="HT325">
        <v>98.027699999999996</v>
      </c>
    </row>
    <row r="326" spans="1:228" x14ac:dyDescent="0.2">
      <c r="A326">
        <v>311</v>
      </c>
      <c r="B326">
        <v>1670962348.0999999</v>
      </c>
      <c r="C326">
        <v>1238.099999904633</v>
      </c>
      <c r="D326" t="s">
        <v>981</v>
      </c>
      <c r="E326" t="s">
        <v>982</v>
      </c>
      <c r="F326">
        <v>4</v>
      </c>
      <c r="G326">
        <v>1670962346.0999999</v>
      </c>
      <c r="H326">
        <f t="shared" si="136"/>
        <v>2.0336266310767995E-3</v>
      </c>
      <c r="I326">
        <f t="shared" si="137"/>
        <v>2.0336266310767996</v>
      </c>
      <c r="J326">
        <f t="shared" si="138"/>
        <v>28.851535390472797</v>
      </c>
      <c r="K326">
        <f t="shared" si="139"/>
        <v>2038.6514285714291</v>
      </c>
      <c r="L326">
        <f t="shared" si="140"/>
        <v>1633.1239496483504</v>
      </c>
      <c r="M326">
        <f t="shared" si="141"/>
        <v>165.10470620166382</v>
      </c>
      <c r="N326">
        <f t="shared" si="142"/>
        <v>206.1025099989281</v>
      </c>
      <c r="O326">
        <f t="shared" si="143"/>
        <v>0.1307342543005561</v>
      </c>
      <c r="P326">
        <f t="shared" si="144"/>
        <v>3.6784511381721492</v>
      </c>
      <c r="Q326">
        <f t="shared" si="145"/>
        <v>0.12820677840029998</v>
      </c>
      <c r="R326">
        <f t="shared" si="146"/>
        <v>8.0352250292004337E-2</v>
      </c>
      <c r="S326">
        <f t="shared" si="147"/>
        <v>226.11490723324647</v>
      </c>
      <c r="T326">
        <f t="shared" si="148"/>
        <v>33.789517449395795</v>
      </c>
      <c r="U326">
        <f t="shared" si="149"/>
        <v>33.142499999999998</v>
      </c>
      <c r="V326">
        <f t="shared" si="150"/>
        <v>5.0926994233169589</v>
      </c>
      <c r="W326">
        <f t="shared" si="151"/>
        <v>69.860858725420186</v>
      </c>
      <c r="X326">
        <f t="shared" si="152"/>
        <v>3.5576894375612405</v>
      </c>
      <c r="Y326">
        <f t="shared" si="153"/>
        <v>5.0925360816767462</v>
      </c>
      <c r="Z326">
        <f t="shared" si="154"/>
        <v>1.5350099857557185</v>
      </c>
      <c r="AA326">
        <f t="shared" si="155"/>
        <v>-89.682934430486853</v>
      </c>
      <c r="AB326">
        <f t="shared" si="156"/>
        <v>-0.11332151872018426</v>
      </c>
      <c r="AC326">
        <f t="shared" si="157"/>
        <v>-7.0652618097746074E-3</v>
      </c>
      <c r="AD326">
        <f t="shared" si="158"/>
        <v>136.31158602222965</v>
      </c>
      <c r="AE326">
        <f t="shared" si="159"/>
        <v>51.416769797527557</v>
      </c>
      <c r="AF326">
        <f t="shared" si="160"/>
        <v>2.0119143297841413</v>
      </c>
      <c r="AG326">
        <f t="shared" si="161"/>
        <v>28.851535390472797</v>
      </c>
      <c r="AH326">
        <v>2134.4652237788919</v>
      </c>
      <c r="AI326">
        <v>2115.5110303030301</v>
      </c>
      <c r="AJ326">
        <v>1.673216505377755</v>
      </c>
      <c r="AK326">
        <v>64.07577277955869</v>
      </c>
      <c r="AL326">
        <f t="shared" si="162"/>
        <v>2.0336266310767996</v>
      </c>
      <c r="AM326">
        <v>34.383140288629008</v>
      </c>
      <c r="AN326">
        <v>35.190458741258752</v>
      </c>
      <c r="AO326">
        <v>1.3805031477494021E-3</v>
      </c>
      <c r="AP326">
        <v>91.892419978846732</v>
      </c>
      <c r="AQ326">
        <v>32</v>
      </c>
      <c r="AR326">
        <v>5</v>
      </c>
      <c r="AS326">
        <f t="shared" si="163"/>
        <v>1</v>
      </c>
      <c r="AT326">
        <f t="shared" si="164"/>
        <v>0</v>
      </c>
      <c r="AU326">
        <f t="shared" si="165"/>
        <v>47278.755002686383</v>
      </c>
      <c r="AV326">
        <f t="shared" si="166"/>
        <v>1200.008571428571</v>
      </c>
      <c r="AW326">
        <f t="shared" si="167"/>
        <v>1025.9313135923553</v>
      </c>
      <c r="AX326">
        <f t="shared" si="168"/>
        <v>0.85493665463657287</v>
      </c>
      <c r="AY326">
        <f t="shared" si="169"/>
        <v>0.18842774344858559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1670962346.0999999</v>
      </c>
      <c r="BF326">
        <v>2038.6514285714291</v>
      </c>
      <c r="BG326">
        <v>2061.7142857142858</v>
      </c>
      <c r="BH326">
        <v>35.190685714285713</v>
      </c>
      <c r="BI326">
        <v>34.384328571428568</v>
      </c>
      <c r="BJ326">
        <v>2045.1342857142861</v>
      </c>
      <c r="BK326">
        <v>35.038242857142848</v>
      </c>
      <c r="BL326">
        <v>649.96100000000001</v>
      </c>
      <c r="BM326">
        <v>100.9977142857143</v>
      </c>
      <c r="BN326">
        <v>9.9759814285714274E-2</v>
      </c>
      <c r="BO326">
        <v>33.141928571428572</v>
      </c>
      <c r="BP326">
        <v>33.142499999999998</v>
      </c>
      <c r="BQ326">
        <v>999.89999999999986</v>
      </c>
      <c r="BR326">
        <v>0</v>
      </c>
      <c r="BS326">
        <v>0</v>
      </c>
      <c r="BT326">
        <v>9007.5885714285723</v>
      </c>
      <c r="BU326">
        <v>0</v>
      </c>
      <c r="BV326">
        <v>823.59871428571421</v>
      </c>
      <c r="BW326">
        <v>-23.063771428571432</v>
      </c>
      <c r="BX326">
        <v>2113.008571428571</v>
      </c>
      <c r="BY326">
        <v>2135.1271428571431</v>
      </c>
      <c r="BZ326">
        <v>0.80635714285714299</v>
      </c>
      <c r="CA326">
        <v>2061.7142857142858</v>
      </c>
      <c r="CB326">
        <v>34.384328571428568</v>
      </c>
      <c r="CC326">
        <v>3.5541857142857149</v>
      </c>
      <c r="CD326">
        <v>3.4727428571428569</v>
      </c>
      <c r="CE326">
        <v>26.88081428571428</v>
      </c>
      <c r="CF326">
        <v>26.48705714285714</v>
      </c>
      <c r="CG326">
        <v>1200.008571428571</v>
      </c>
      <c r="CH326">
        <v>0.50002942857142851</v>
      </c>
      <c r="CI326">
        <v>0.49997057142857138</v>
      </c>
      <c r="CJ326">
        <v>0</v>
      </c>
      <c r="CK326">
        <v>1685.252857142857</v>
      </c>
      <c r="CL326">
        <v>4.9990899999999998</v>
      </c>
      <c r="CM326">
        <v>19139.3</v>
      </c>
      <c r="CN326">
        <v>9558.0314285714267</v>
      </c>
      <c r="CO326">
        <v>44</v>
      </c>
      <c r="CP326">
        <v>46.25</v>
      </c>
      <c r="CQ326">
        <v>44.883857142857153</v>
      </c>
      <c r="CR326">
        <v>45.311999999999998</v>
      </c>
      <c r="CS326">
        <v>45.25</v>
      </c>
      <c r="CT326">
        <v>597.53857142857146</v>
      </c>
      <c r="CU326">
        <v>597.47</v>
      </c>
      <c r="CV326">
        <v>0</v>
      </c>
      <c r="CW326">
        <v>1670962380.4000001</v>
      </c>
      <c r="CX326">
        <v>0</v>
      </c>
      <c r="CY326">
        <v>1670954496.5999999</v>
      </c>
      <c r="CZ326" t="s">
        <v>356</v>
      </c>
      <c r="DA326">
        <v>1670954495.5999999</v>
      </c>
      <c r="DB326">
        <v>1670954496.5999999</v>
      </c>
      <c r="DC326">
        <v>16</v>
      </c>
      <c r="DD326">
        <v>-7.6999999999999999E-2</v>
      </c>
      <c r="DE326">
        <v>-1.0999999999999999E-2</v>
      </c>
      <c r="DF326">
        <v>-4.38</v>
      </c>
      <c r="DG326">
        <v>0.152</v>
      </c>
      <c r="DH326">
        <v>415</v>
      </c>
      <c r="DI326">
        <v>32</v>
      </c>
      <c r="DJ326">
        <v>0.4</v>
      </c>
      <c r="DK326">
        <v>0.41</v>
      </c>
      <c r="DL326">
        <v>-23.140497499999999</v>
      </c>
      <c r="DM326">
        <v>-0.1688409005628087</v>
      </c>
      <c r="DN326">
        <v>9.0149660253103642E-2</v>
      </c>
      <c r="DO326">
        <v>0</v>
      </c>
      <c r="DP326">
        <v>0.79819042499999993</v>
      </c>
      <c r="DQ326">
        <v>-2.9671350844278108E-2</v>
      </c>
      <c r="DR326">
        <v>1.6595027691883341E-2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368</v>
      </c>
      <c r="EA326">
        <v>3.2955000000000001</v>
      </c>
      <c r="EB326">
        <v>2.62493</v>
      </c>
      <c r="EC326">
        <v>0.28611500000000001</v>
      </c>
      <c r="ED326">
        <v>0.28571299999999999</v>
      </c>
      <c r="EE326">
        <v>0.142156</v>
      </c>
      <c r="EF326">
        <v>0.13843</v>
      </c>
      <c r="EG326">
        <v>21544.1</v>
      </c>
      <c r="EH326">
        <v>21927.200000000001</v>
      </c>
      <c r="EI326">
        <v>28103.4</v>
      </c>
      <c r="EJ326">
        <v>29576.3</v>
      </c>
      <c r="EK326">
        <v>33181.9</v>
      </c>
      <c r="EL326">
        <v>35383.699999999997</v>
      </c>
      <c r="EM326">
        <v>39666.300000000003</v>
      </c>
      <c r="EN326">
        <v>42271.1</v>
      </c>
      <c r="EO326">
        <v>2.1530300000000002</v>
      </c>
      <c r="EP326">
        <v>2.1721300000000001</v>
      </c>
      <c r="EQ326">
        <v>0.11948499999999999</v>
      </c>
      <c r="ER326">
        <v>0</v>
      </c>
      <c r="ES326">
        <v>31.194299999999998</v>
      </c>
      <c r="ET326">
        <v>999.9</v>
      </c>
      <c r="EU326">
        <v>70.7</v>
      </c>
      <c r="EV326">
        <v>35.1</v>
      </c>
      <c r="EW326">
        <v>39.755400000000002</v>
      </c>
      <c r="EX326">
        <v>58.026299999999999</v>
      </c>
      <c r="EY326">
        <v>-3.28125</v>
      </c>
      <c r="EZ326">
        <v>2</v>
      </c>
      <c r="FA326">
        <v>0.54691599999999996</v>
      </c>
      <c r="FB326">
        <v>0.51818399999999998</v>
      </c>
      <c r="FC326">
        <v>20.270600000000002</v>
      </c>
      <c r="FD326">
        <v>5.21699</v>
      </c>
      <c r="FE326">
        <v>12.007099999999999</v>
      </c>
      <c r="FF326">
        <v>4.9864499999999996</v>
      </c>
      <c r="FG326">
        <v>3.2845800000000001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1.86229</v>
      </c>
      <c r="FN326">
        <v>1.8643099999999999</v>
      </c>
      <c r="FO326">
        <v>1.8603499999999999</v>
      </c>
      <c r="FP326">
        <v>1.8611</v>
      </c>
      <c r="FQ326">
        <v>1.8602000000000001</v>
      </c>
      <c r="FR326">
        <v>1.86189</v>
      </c>
      <c r="FS326">
        <v>1.8585100000000001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-6.49</v>
      </c>
      <c r="GH326">
        <v>0.15240000000000001</v>
      </c>
      <c r="GI326">
        <v>-3.43048097447471</v>
      </c>
      <c r="GJ326">
        <v>-2.7043828418459848E-3</v>
      </c>
      <c r="GK326">
        <v>1.1637646390227569E-6</v>
      </c>
      <c r="GL326">
        <v>-2.7935288173591201E-10</v>
      </c>
      <c r="GM326">
        <v>0.15243500000000409</v>
      </c>
      <c r="GN326">
        <v>0</v>
      </c>
      <c r="GO326">
        <v>0</v>
      </c>
      <c r="GP326">
        <v>0</v>
      </c>
      <c r="GQ326">
        <v>5</v>
      </c>
      <c r="GR326">
        <v>2087</v>
      </c>
      <c r="GS326">
        <v>4</v>
      </c>
      <c r="GT326">
        <v>31</v>
      </c>
      <c r="GU326">
        <v>130.9</v>
      </c>
      <c r="GV326">
        <v>130.9</v>
      </c>
      <c r="GW326">
        <v>4.8974599999999997</v>
      </c>
      <c r="GX326">
        <v>2.4462899999999999</v>
      </c>
      <c r="GY326">
        <v>2.04834</v>
      </c>
      <c r="GZ326">
        <v>2.6184099999999999</v>
      </c>
      <c r="HA326">
        <v>2.1972700000000001</v>
      </c>
      <c r="HB326">
        <v>2.31934</v>
      </c>
      <c r="HC326">
        <v>40.527500000000003</v>
      </c>
      <c r="HD326">
        <v>13.133900000000001</v>
      </c>
      <c r="HE326">
        <v>18</v>
      </c>
      <c r="HF326">
        <v>657.34799999999996</v>
      </c>
      <c r="HG326">
        <v>748.29399999999998</v>
      </c>
      <c r="HH326">
        <v>31.001100000000001</v>
      </c>
      <c r="HI326">
        <v>34.207099999999997</v>
      </c>
      <c r="HJ326">
        <v>30.000399999999999</v>
      </c>
      <c r="HK326">
        <v>34.092300000000002</v>
      </c>
      <c r="HL326">
        <v>34.093499999999999</v>
      </c>
      <c r="HM326">
        <v>97.978899999999996</v>
      </c>
      <c r="HN326">
        <v>17.319500000000001</v>
      </c>
      <c r="HO326">
        <v>100</v>
      </c>
      <c r="HP326">
        <v>31</v>
      </c>
      <c r="HQ326">
        <v>2076.0500000000002</v>
      </c>
      <c r="HR326">
        <v>34.366100000000003</v>
      </c>
      <c r="HS326">
        <v>99.024299999999997</v>
      </c>
      <c r="HT326">
        <v>98.026600000000002</v>
      </c>
    </row>
    <row r="327" spans="1:228" x14ac:dyDescent="0.2">
      <c r="A327">
        <v>312</v>
      </c>
      <c r="B327">
        <v>1670962352.0999999</v>
      </c>
      <c r="C327">
        <v>1242.099999904633</v>
      </c>
      <c r="D327" t="s">
        <v>983</v>
      </c>
      <c r="E327" t="s">
        <v>984</v>
      </c>
      <c r="F327">
        <v>4</v>
      </c>
      <c r="G327">
        <v>1670962349.7874999</v>
      </c>
      <c r="H327">
        <f t="shared" si="136"/>
        <v>1.9956707025631866E-3</v>
      </c>
      <c r="I327">
        <f t="shared" si="137"/>
        <v>1.9956707025631868</v>
      </c>
      <c r="J327">
        <f t="shared" si="138"/>
        <v>27.958458565534549</v>
      </c>
      <c r="K327">
        <f t="shared" si="139"/>
        <v>2044.6637499999999</v>
      </c>
      <c r="L327">
        <f t="shared" si="140"/>
        <v>1644.5594135061024</v>
      </c>
      <c r="M327">
        <f t="shared" si="141"/>
        <v>166.26319791084518</v>
      </c>
      <c r="N327">
        <f t="shared" si="142"/>
        <v>206.71331843379429</v>
      </c>
      <c r="O327">
        <f t="shared" si="143"/>
        <v>0.12862882259532132</v>
      </c>
      <c r="P327">
        <f t="shared" si="144"/>
        <v>3.6764305197857365</v>
      </c>
      <c r="Q327">
        <f t="shared" si="145"/>
        <v>0.12617996056054345</v>
      </c>
      <c r="R327">
        <f t="shared" si="146"/>
        <v>7.9078612679146593E-2</v>
      </c>
      <c r="S327">
        <f t="shared" si="147"/>
        <v>226.11392060818727</v>
      </c>
      <c r="T327">
        <f t="shared" si="148"/>
        <v>33.776139141383112</v>
      </c>
      <c r="U327">
        <f t="shared" si="149"/>
        <v>33.126249999999999</v>
      </c>
      <c r="V327">
        <f t="shared" si="150"/>
        <v>5.0880561732464722</v>
      </c>
      <c r="W327">
        <f t="shared" si="151"/>
        <v>69.94092427805397</v>
      </c>
      <c r="X327">
        <f t="shared" si="152"/>
        <v>3.5574375743377575</v>
      </c>
      <c r="Y327">
        <f t="shared" si="153"/>
        <v>5.0863462430021222</v>
      </c>
      <c r="Z327">
        <f t="shared" si="154"/>
        <v>1.5306185989087147</v>
      </c>
      <c r="AA327">
        <f t="shared" si="155"/>
        <v>-88.009077983036534</v>
      </c>
      <c r="AB327">
        <f t="shared" si="156"/>
        <v>-1.1867447865681069</v>
      </c>
      <c r="AC327">
        <f t="shared" si="157"/>
        <v>-7.4016944082031161E-2</v>
      </c>
      <c r="AD327">
        <f t="shared" si="158"/>
        <v>136.84408089450062</v>
      </c>
      <c r="AE327">
        <f t="shared" si="159"/>
        <v>50.840876527447918</v>
      </c>
      <c r="AF327">
        <f t="shared" si="160"/>
        <v>2.0030854096817015</v>
      </c>
      <c r="AG327">
        <f t="shared" si="161"/>
        <v>27.958458565534549</v>
      </c>
      <c r="AH327">
        <v>2140.8916585982588</v>
      </c>
      <c r="AI327">
        <v>2122.282787878788</v>
      </c>
      <c r="AJ327">
        <v>1.682472556572755</v>
      </c>
      <c r="AK327">
        <v>64.07577277955869</v>
      </c>
      <c r="AL327">
        <f t="shared" si="162"/>
        <v>1.9956707025631868</v>
      </c>
      <c r="AM327">
        <v>34.384523409780371</v>
      </c>
      <c r="AN327">
        <v>35.185996503496533</v>
      </c>
      <c r="AO327">
        <v>-2.7303070883096138E-4</v>
      </c>
      <c r="AP327">
        <v>91.892419978846732</v>
      </c>
      <c r="AQ327">
        <v>32</v>
      </c>
      <c r="AR327">
        <v>5</v>
      </c>
      <c r="AS327">
        <f t="shared" si="163"/>
        <v>1</v>
      </c>
      <c r="AT327">
        <f t="shared" si="164"/>
        <v>0</v>
      </c>
      <c r="AU327">
        <f t="shared" si="165"/>
        <v>47246.017431545042</v>
      </c>
      <c r="AV327">
        <f t="shared" si="166"/>
        <v>1200.0037500000001</v>
      </c>
      <c r="AW327">
        <f t="shared" si="167"/>
        <v>1025.9271510923249</v>
      </c>
      <c r="AX327">
        <f t="shared" si="168"/>
        <v>0.85493662089999711</v>
      </c>
      <c r="AY327">
        <f t="shared" si="169"/>
        <v>0.18842767833699459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1670962349.7874999</v>
      </c>
      <c r="BF327">
        <v>2044.6637499999999</v>
      </c>
      <c r="BG327">
        <v>2067.4875000000002</v>
      </c>
      <c r="BH327">
        <v>35.187687500000003</v>
      </c>
      <c r="BI327">
        <v>34.384774999999998</v>
      </c>
      <c r="BJ327">
        <v>2051.1537499999999</v>
      </c>
      <c r="BK327">
        <v>35.035274999999999</v>
      </c>
      <c r="BL327">
        <v>649.88699999999994</v>
      </c>
      <c r="BM327">
        <v>100.99925</v>
      </c>
      <c r="BN327">
        <v>9.9680537499999999E-2</v>
      </c>
      <c r="BO327">
        <v>33.120262500000003</v>
      </c>
      <c r="BP327">
        <v>33.126249999999999</v>
      </c>
      <c r="BQ327">
        <v>999.9</v>
      </c>
      <c r="BR327">
        <v>0</v>
      </c>
      <c r="BS327">
        <v>0</v>
      </c>
      <c r="BT327">
        <v>9000.46875</v>
      </c>
      <c r="BU327">
        <v>0</v>
      </c>
      <c r="BV327">
        <v>292.86500000000001</v>
      </c>
      <c r="BW327">
        <v>-22.824937500000001</v>
      </c>
      <c r="BX327">
        <v>2119.2350000000001</v>
      </c>
      <c r="BY327">
        <v>2141.11</v>
      </c>
      <c r="BZ327">
        <v>0.80292425000000001</v>
      </c>
      <c r="CA327">
        <v>2067.4875000000002</v>
      </c>
      <c r="CB327">
        <v>34.384774999999998</v>
      </c>
      <c r="CC327">
        <v>3.5539274999999999</v>
      </c>
      <c r="CD327">
        <v>3.4728325</v>
      </c>
      <c r="CE327">
        <v>26.8796</v>
      </c>
      <c r="CF327">
        <v>26.487512500000001</v>
      </c>
      <c r="CG327">
        <v>1200.0037500000001</v>
      </c>
      <c r="CH327">
        <v>0.50002974999999994</v>
      </c>
      <c r="CI327">
        <v>0.49997012499999999</v>
      </c>
      <c r="CJ327">
        <v>0</v>
      </c>
      <c r="CK327">
        <v>1685.0425</v>
      </c>
      <c r="CL327">
        <v>4.9990899999999998</v>
      </c>
      <c r="CM327">
        <v>19134.787499999999</v>
      </c>
      <c r="CN327">
        <v>9557.9912500000009</v>
      </c>
      <c r="CO327">
        <v>44.023249999999997</v>
      </c>
      <c r="CP327">
        <v>46.25</v>
      </c>
      <c r="CQ327">
        <v>44.882750000000001</v>
      </c>
      <c r="CR327">
        <v>45.311999999999998</v>
      </c>
      <c r="CS327">
        <v>45.257750000000001</v>
      </c>
      <c r="CT327">
        <v>597.53750000000002</v>
      </c>
      <c r="CU327">
        <v>597.46625000000006</v>
      </c>
      <c r="CV327">
        <v>0</v>
      </c>
      <c r="CW327">
        <v>1670962384.5999999</v>
      </c>
      <c r="CX327">
        <v>0</v>
      </c>
      <c r="CY327">
        <v>1670954496.5999999</v>
      </c>
      <c r="CZ327" t="s">
        <v>356</v>
      </c>
      <c r="DA327">
        <v>1670954495.5999999</v>
      </c>
      <c r="DB327">
        <v>1670954496.5999999</v>
      </c>
      <c r="DC327">
        <v>16</v>
      </c>
      <c r="DD327">
        <v>-7.6999999999999999E-2</v>
      </c>
      <c r="DE327">
        <v>-1.0999999999999999E-2</v>
      </c>
      <c r="DF327">
        <v>-4.38</v>
      </c>
      <c r="DG327">
        <v>0.152</v>
      </c>
      <c r="DH327">
        <v>415</v>
      </c>
      <c r="DI327">
        <v>32</v>
      </c>
      <c r="DJ327">
        <v>0.4</v>
      </c>
      <c r="DK327">
        <v>0.41</v>
      </c>
      <c r="DL327">
        <v>-23.08526097560976</v>
      </c>
      <c r="DM327">
        <v>0.5788264808362289</v>
      </c>
      <c r="DN327">
        <v>0.14723543263575681</v>
      </c>
      <c r="DO327">
        <v>0</v>
      </c>
      <c r="DP327">
        <v>0.79727082926829274</v>
      </c>
      <c r="DQ327">
        <v>2.1481505226481259E-2</v>
      </c>
      <c r="DR327">
        <v>1.5712494946973111E-2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368</v>
      </c>
      <c r="EA327">
        <v>3.2954500000000002</v>
      </c>
      <c r="EB327">
        <v>2.625</v>
      </c>
      <c r="EC327">
        <v>0.28662500000000002</v>
      </c>
      <c r="ED327">
        <v>0.28621799999999997</v>
      </c>
      <c r="EE327">
        <v>0.14215</v>
      </c>
      <c r="EF327">
        <v>0.138435</v>
      </c>
      <c r="EG327">
        <v>21528.2</v>
      </c>
      <c r="EH327">
        <v>21911.5</v>
      </c>
      <c r="EI327">
        <v>28102.9</v>
      </c>
      <c r="EJ327">
        <v>29576.1</v>
      </c>
      <c r="EK327">
        <v>33181.800000000003</v>
      </c>
      <c r="EL327">
        <v>35383.4</v>
      </c>
      <c r="EM327">
        <v>39665.800000000003</v>
      </c>
      <c r="EN327">
        <v>42271</v>
      </c>
      <c r="EO327">
        <v>2.1528999999999998</v>
      </c>
      <c r="EP327">
        <v>2.1720000000000002</v>
      </c>
      <c r="EQ327">
        <v>0.11859500000000001</v>
      </c>
      <c r="ER327">
        <v>0</v>
      </c>
      <c r="ES327">
        <v>31.199200000000001</v>
      </c>
      <c r="ET327">
        <v>999.9</v>
      </c>
      <c r="EU327">
        <v>70.7</v>
      </c>
      <c r="EV327">
        <v>35.1</v>
      </c>
      <c r="EW327">
        <v>39.759300000000003</v>
      </c>
      <c r="EX327">
        <v>58.0563</v>
      </c>
      <c r="EY327">
        <v>-3.24119</v>
      </c>
      <c r="EZ327">
        <v>2</v>
      </c>
      <c r="FA327">
        <v>0.547149</v>
      </c>
      <c r="FB327">
        <v>0.51833899999999999</v>
      </c>
      <c r="FC327">
        <v>20.270499999999998</v>
      </c>
      <c r="FD327">
        <v>5.2165400000000002</v>
      </c>
      <c r="FE327">
        <v>12.0077</v>
      </c>
      <c r="FF327">
        <v>4.9864499999999996</v>
      </c>
      <c r="FG327">
        <v>3.2846500000000001</v>
      </c>
      <c r="FH327">
        <v>9999</v>
      </c>
      <c r="FI327">
        <v>9999</v>
      </c>
      <c r="FJ327">
        <v>9999</v>
      </c>
      <c r="FK327">
        <v>999.9</v>
      </c>
      <c r="FL327">
        <v>1.86585</v>
      </c>
      <c r="FM327">
        <v>1.8622799999999999</v>
      </c>
      <c r="FN327">
        <v>1.8643000000000001</v>
      </c>
      <c r="FO327">
        <v>1.8603499999999999</v>
      </c>
      <c r="FP327">
        <v>1.8610899999999999</v>
      </c>
      <c r="FQ327">
        <v>1.8602000000000001</v>
      </c>
      <c r="FR327">
        <v>1.86188</v>
      </c>
      <c r="FS327">
        <v>1.8585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-6.5</v>
      </c>
      <c r="GH327">
        <v>0.15240000000000001</v>
      </c>
      <c r="GI327">
        <v>-3.43048097447471</v>
      </c>
      <c r="GJ327">
        <v>-2.7043828418459848E-3</v>
      </c>
      <c r="GK327">
        <v>1.1637646390227569E-6</v>
      </c>
      <c r="GL327">
        <v>-2.7935288173591201E-10</v>
      </c>
      <c r="GM327">
        <v>0.15243500000000409</v>
      </c>
      <c r="GN327">
        <v>0</v>
      </c>
      <c r="GO327">
        <v>0</v>
      </c>
      <c r="GP327">
        <v>0</v>
      </c>
      <c r="GQ327">
        <v>5</v>
      </c>
      <c r="GR327">
        <v>2087</v>
      </c>
      <c r="GS327">
        <v>4</v>
      </c>
      <c r="GT327">
        <v>31</v>
      </c>
      <c r="GU327">
        <v>130.9</v>
      </c>
      <c r="GV327">
        <v>130.9</v>
      </c>
      <c r="GW327">
        <v>4.9096700000000002</v>
      </c>
      <c r="GX327">
        <v>2.4462899999999999</v>
      </c>
      <c r="GY327">
        <v>2.04834</v>
      </c>
      <c r="GZ327">
        <v>2.6184099999999999</v>
      </c>
      <c r="HA327">
        <v>2.1972700000000001</v>
      </c>
      <c r="HB327">
        <v>2.2827099999999998</v>
      </c>
      <c r="HC327">
        <v>40.527500000000003</v>
      </c>
      <c r="HD327">
        <v>13.1426</v>
      </c>
      <c r="HE327">
        <v>18</v>
      </c>
      <c r="HF327">
        <v>657.26400000000001</v>
      </c>
      <c r="HG327">
        <v>748.20299999999997</v>
      </c>
      <c r="HH327">
        <v>31.000499999999999</v>
      </c>
      <c r="HI327">
        <v>34.210099999999997</v>
      </c>
      <c r="HJ327">
        <v>30.000299999999999</v>
      </c>
      <c r="HK327">
        <v>34.093800000000002</v>
      </c>
      <c r="HL327">
        <v>34.0959</v>
      </c>
      <c r="HM327">
        <v>98.212900000000005</v>
      </c>
      <c r="HN327">
        <v>17.319500000000001</v>
      </c>
      <c r="HO327">
        <v>100</v>
      </c>
      <c r="HP327">
        <v>31</v>
      </c>
      <c r="HQ327">
        <v>2082.73</v>
      </c>
      <c r="HR327">
        <v>34.366100000000003</v>
      </c>
      <c r="HS327">
        <v>99.022900000000007</v>
      </c>
      <c r="HT327">
        <v>98.026200000000003</v>
      </c>
    </row>
    <row r="328" spans="1:228" x14ac:dyDescent="0.2">
      <c r="A328">
        <v>313</v>
      </c>
      <c r="B328">
        <v>1670962356.0999999</v>
      </c>
      <c r="C328">
        <v>1246.099999904633</v>
      </c>
      <c r="D328" t="s">
        <v>985</v>
      </c>
      <c r="E328" t="s">
        <v>986</v>
      </c>
      <c r="F328">
        <v>4</v>
      </c>
      <c r="G328">
        <v>1670962354.0999999</v>
      </c>
      <c r="H328">
        <f t="shared" si="136"/>
        <v>1.996885673845942E-3</v>
      </c>
      <c r="I328">
        <f t="shared" si="137"/>
        <v>1.996885673845942</v>
      </c>
      <c r="J328">
        <f t="shared" si="138"/>
        <v>28.680225258258357</v>
      </c>
      <c r="K328">
        <f t="shared" si="139"/>
        <v>2051.525714285714</v>
      </c>
      <c r="L328">
        <f t="shared" si="140"/>
        <v>1643.3676068713112</v>
      </c>
      <c r="M328">
        <f t="shared" si="141"/>
        <v>166.14493360227092</v>
      </c>
      <c r="N328">
        <f t="shared" si="142"/>
        <v>207.40983463357429</v>
      </c>
      <c r="O328">
        <f t="shared" si="143"/>
        <v>0.12900536586674713</v>
      </c>
      <c r="P328">
        <f t="shared" si="144"/>
        <v>3.6753912313682444</v>
      </c>
      <c r="Q328">
        <f t="shared" si="145"/>
        <v>0.12654161123592447</v>
      </c>
      <c r="R328">
        <f t="shared" si="146"/>
        <v>7.9305946494644883E-2</v>
      </c>
      <c r="S328">
        <f t="shared" si="147"/>
        <v>226.11859766094224</v>
      </c>
      <c r="T328">
        <f t="shared" si="148"/>
        <v>33.757454507335289</v>
      </c>
      <c r="U328">
        <f t="shared" si="149"/>
        <v>33.113700000000001</v>
      </c>
      <c r="V328">
        <f t="shared" si="150"/>
        <v>5.0844726766421386</v>
      </c>
      <c r="W328">
        <f t="shared" si="151"/>
        <v>70.010404650272235</v>
      </c>
      <c r="X328">
        <f t="shared" si="152"/>
        <v>3.5572481947010384</v>
      </c>
      <c r="Y328">
        <f t="shared" si="153"/>
        <v>5.0810279021679765</v>
      </c>
      <c r="Z328">
        <f t="shared" si="154"/>
        <v>1.5272244819411003</v>
      </c>
      <c r="AA328">
        <f t="shared" si="155"/>
        <v>-88.062658216606039</v>
      </c>
      <c r="AB328">
        <f t="shared" si="156"/>
        <v>-2.3919257113629664</v>
      </c>
      <c r="AC328">
        <f t="shared" si="157"/>
        <v>-0.14920312896929355</v>
      </c>
      <c r="AD328">
        <f t="shared" si="158"/>
        <v>135.51481060400394</v>
      </c>
      <c r="AE328">
        <f t="shared" si="159"/>
        <v>51.335365178302993</v>
      </c>
      <c r="AF328">
        <f t="shared" si="160"/>
        <v>2.0043547137987345</v>
      </c>
      <c r="AG328">
        <f t="shared" si="161"/>
        <v>28.680225258258357</v>
      </c>
      <c r="AH328">
        <v>2147.7202157924849</v>
      </c>
      <c r="AI328">
        <v>2128.8583636363642</v>
      </c>
      <c r="AJ328">
        <v>1.668298796337796</v>
      </c>
      <c r="AK328">
        <v>64.07577277955869</v>
      </c>
      <c r="AL328">
        <f t="shared" si="162"/>
        <v>1.996885673845942</v>
      </c>
      <c r="AM328">
        <v>34.384318924599341</v>
      </c>
      <c r="AN328">
        <v>35.184966433566437</v>
      </c>
      <c r="AO328">
        <v>-5.8198919865696859E-5</v>
      </c>
      <c r="AP328">
        <v>91.892419978846732</v>
      </c>
      <c r="AQ328">
        <v>32</v>
      </c>
      <c r="AR328">
        <v>5</v>
      </c>
      <c r="AS328">
        <f t="shared" si="163"/>
        <v>1</v>
      </c>
      <c r="AT328">
        <f t="shared" si="164"/>
        <v>0</v>
      </c>
      <c r="AU328">
        <f t="shared" si="165"/>
        <v>47230.335846526003</v>
      </c>
      <c r="AV328">
        <f t="shared" si="166"/>
        <v>1200.0342857142859</v>
      </c>
      <c r="AW328">
        <f t="shared" si="167"/>
        <v>1025.9526993061879</v>
      </c>
      <c r="AX328">
        <f t="shared" si="168"/>
        <v>0.8549361560078419</v>
      </c>
      <c r="AY328">
        <f t="shared" si="169"/>
        <v>0.18842678109513483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1670962354.0999999</v>
      </c>
      <c r="BF328">
        <v>2051.525714285714</v>
      </c>
      <c r="BG328">
        <v>2074.5585714285712</v>
      </c>
      <c r="BH328">
        <v>35.185342857142857</v>
      </c>
      <c r="BI328">
        <v>34.38202857142857</v>
      </c>
      <c r="BJ328">
        <v>2058.031428571428</v>
      </c>
      <c r="BK328">
        <v>35.032914285714277</v>
      </c>
      <c r="BL328">
        <v>649.97514285714283</v>
      </c>
      <c r="BM328">
        <v>101.0002857142857</v>
      </c>
      <c r="BN328">
        <v>9.9999400000000002E-2</v>
      </c>
      <c r="BO328">
        <v>33.10162857142857</v>
      </c>
      <c r="BP328">
        <v>33.113700000000001</v>
      </c>
      <c r="BQ328">
        <v>999.89999999999986</v>
      </c>
      <c r="BR328">
        <v>0</v>
      </c>
      <c r="BS328">
        <v>0</v>
      </c>
      <c r="BT328">
        <v>8996.7857142857138</v>
      </c>
      <c r="BU328">
        <v>0</v>
      </c>
      <c r="BV328">
        <v>210.58699999999999</v>
      </c>
      <c r="BW328">
        <v>-23.031400000000001</v>
      </c>
      <c r="BX328">
        <v>2126.3442857142859</v>
      </c>
      <c r="BY328">
        <v>2148.4257142857141</v>
      </c>
      <c r="BZ328">
        <v>0.80332128571428563</v>
      </c>
      <c r="CA328">
        <v>2074.5585714285712</v>
      </c>
      <c r="CB328">
        <v>34.38202857142857</v>
      </c>
      <c r="CC328">
        <v>3.5537328571428568</v>
      </c>
      <c r="CD328">
        <v>3.472597142857142</v>
      </c>
      <c r="CE328">
        <v>26.87867142857143</v>
      </c>
      <c r="CF328">
        <v>26.486357142857141</v>
      </c>
      <c r="CG328">
        <v>1200.0342857142859</v>
      </c>
      <c r="CH328">
        <v>0.50004499999999996</v>
      </c>
      <c r="CI328">
        <v>0.49995499999999998</v>
      </c>
      <c r="CJ328">
        <v>0</v>
      </c>
      <c r="CK328">
        <v>1685.0857142857139</v>
      </c>
      <c r="CL328">
        <v>4.9990899999999998</v>
      </c>
      <c r="CM328">
        <v>19130.728571428572</v>
      </c>
      <c r="CN328">
        <v>9558.2514285714296</v>
      </c>
      <c r="CO328">
        <v>44.061999999999998</v>
      </c>
      <c r="CP328">
        <v>46.25</v>
      </c>
      <c r="CQ328">
        <v>44.892714285714291</v>
      </c>
      <c r="CR328">
        <v>45.311999999999998</v>
      </c>
      <c r="CS328">
        <v>45.294285714285706</v>
      </c>
      <c r="CT328">
        <v>597.57142857142856</v>
      </c>
      <c r="CU328">
        <v>597.46285714285716</v>
      </c>
      <c r="CV328">
        <v>0</v>
      </c>
      <c r="CW328">
        <v>1670962388.2</v>
      </c>
      <c r="CX328">
        <v>0</v>
      </c>
      <c r="CY328">
        <v>1670954496.5999999</v>
      </c>
      <c r="CZ328" t="s">
        <v>356</v>
      </c>
      <c r="DA328">
        <v>1670954495.5999999</v>
      </c>
      <c r="DB328">
        <v>1670954496.5999999</v>
      </c>
      <c r="DC328">
        <v>16</v>
      </c>
      <c r="DD328">
        <v>-7.6999999999999999E-2</v>
      </c>
      <c r="DE328">
        <v>-1.0999999999999999E-2</v>
      </c>
      <c r="DF328">
        <v>-4.38</v>
      </c>
      <c r="DG328">
        <v>0.152</v>
      </c>
      <c r="DH328">
        <v>415</v>
      </c>
      <c r="DI328">
        <v>32</v>
      </c>
      <c r="DJ328">
        <v>0.4</v>
      </c>
      <c r="DK328">
        <v>0.41</v>
      </c>
      <c r="DL328">
        <v>-23.0681975</v>
      </c>
      <c r="DM328">
        <v>1.084434146341557</v>
      </c>
      <c r="DN328">
        <v>0.15757564451319889</v>
      </c>
      <c r="DO328">
        <v>0</v>
      </c>
      <c r="DP328">
        <v>0.79613442499999998</v>
      </c>
      <c r="DQ328">
        <v>0.10319841275797199</v>
      </c>
      <c r="DR328">
        <v>1.309679247733486E-2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363</v>
      </c>
      <c r="EA328">
        <v>3.29569</v>
      </c>
      <c r="EB328">
        <v>2.62548</v>
      </c>
      <c r="EC328">
        <v>0.28712199999999999</v>
      </c>
      <c r="ED328">
        <v>0.28672399999999998</v>
      </c>
      <c r="EE328">
        <v>0.142148</v>
      </c>
      <c r="EF328">
        <v>0.13842099999999999</v>
      </c>
      <c r="EG328">
        <v>21513</v>
      </c>
      <c r="EH328">
        <v>21895.599999999999</v>
      </c>
      <c r="EI328">
        <v>28102.799999999999</v>
      </c>
      <c r="EJ328">
        <v>29575.9</v>
      </c>
      <c r="EK328">
        <v>33181.699999999997</v>
      </c>
      <c r="EL328">
        <v>35383.599999999999</v>
      </c>
      <c r="EM328">
        <v>39665.5</v>
      </c>
      <c r="EN328">
        <v>42270.5</v>
      </c>
      <c r="EO328">
        <v>2.15293</v>
      </c>
      <c r="EP328">
        <v>2.1718500000000001</v>
      </c>
      <c r="EQ328">
        <v>0.117674</v>
      </c>
      <c r="ER328">
        <v>0</v>
      </c>
      <c r="ES328">
        <v>31.196000000000002</v>
      </c>
      <c r="ET328">
        <v>999.9</v>
      </c>
      <c r="EU328">
        <v>70.7</v>
      </c>
      <c r="EV328">
        <v>35.1</v>
      </c>
      <c r="EW328">
        <v>39.759099999999997</v>
      </c>
      <c r="EX328">
        <v>57.876300000000001</v>
      </c>
      <c r="EY328">
        <v>-3.1450300000000002</v>
      </c>
      <c r="EZ328">
        <v>2</v>
      </c>
      <c r="FA328">
        <v>0.54717499999999997</v>
      </c>
      <c r="FB328">
        <v>0.51631300000000002</v>
      </c>
      <c r="FC328">
        <v>20.270700000000001</v>
      </c>
      <c r="FD328">
        <v>5.2172900000000002</v>
      </c>
      <c r="FE328">
        <v>12.007400000000001</v>
      </c>
      <c r="FF328">
        <v>4.9867499999999998</v>
      </c>
      <c r="FG328">
        <v>3.2846500000000001</v>
      </c>
      <c r="FH328">
        <v>9999</v>
      </c>
      <c r="FI328">
        <v>9999</v>
      </c>
      <c r="FJ328">
        <v>9999</v>
      </c>
      <c r="FK328">
        <v>999.9</v>
      </c>
      <c r="FL328">
        <v>1.86585</v>
      </c>
      <c r="FM328">
        <v>1.86226</v>
      </c>
      <c r="FN328">
        <v>1.8643099999999999</v>
      </c>
      <c r="FO328">
        <v>1.8603499999999999</v>
      </c>
      <c r="FP328">
        <v>1.8611</v>
      </c>
      <c r="FQ328">
        <v>1.8602000000000001</v>
      </c>
      <c r="FR328">
        <v>1.86188</v>
      </c>
      <c r="FS328">
        <v>1.8585100000000001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-6.51</v>
      </c>
      <c r="GH328">
        <v>0.1525</v>
      </c>
      <c r="GI328">
        <v>-3.43048097447471</v>
      </c>
      <c r="GJ328">
        <v>-2.7043828418459848E-3</v>
      </c>
      <c r="GK328">
        <v>1.1637646390227569E-6</v>
      </c>
      <c r="GL328">
        <v>-2.7935288173591201E-10</v>
      </c>
      <c r="GM328">
        <v>0.15243500000000409</v>
      </c>
      <c r="GN328">
        <v>0</v>
      </c>
      <c r="GO328">
        <v>0</v>
      </c>
      <c r="GP328">
        <v>0</v>
      </c>
      <c r="GQ328">
        <v>5</v>
      </c>
      <c r="GR328">
        <v>2087</v>
      </c>
      <c r="GS328">
        <v>4</v>
      </c>
      <c r="GT328">
        <v>31</v>
      </c>
      <c r="GU328">
        <v>131</v>
      </c>
      <c r="GV328">
        <v>131</v>
      </c>
      <c r="GW328">
        <v>4.9206500000000002</v>
      </c>
      <c r="GX328">
        <v>2.4450699999999999</v>
      </c>
      <c r="GY328">
        <v>2.04834</v>
      </c>
      <c r="GZ328">
        <v>2.6171899999999999</v>
      </c>
      <c r="HA328">
        <v>2.1972700000000001</v>
      </c>
      <c r="HB328">
        <v>2.3559600000000001</v>
      </c>
      <c r="HC328">
        <v>40.527500000000003</v>
      </c>
      <c r="HD328">
        <v>13.1601</v>
      </c>
      <c r="HE328">
        <v>18</v>
      </c>
      <c r="HF328">
        <v>657.30700000000002</v>
      </c>
      <c r="HG328">
        <v>748.08500000000004</v>
      </c>
      <c r="HH328">
        <v>30.9999</v>
      </c>
      <c r="HI328">
        <v>34.212499999999999</v>
      </c>
      <c r="HJ328">
        <v>30.0002</v>
      </c>
      <c r="HK328">
        <v>34.095999999999997</v>
      </c>
      <c r="HL328">
        <v>34.098199999999999</v>
      </c>
      <c r="HM328">
        <v>98.449399999999997</v>
      </c>
      <c r="HN328">
        <v>17.319500000000001</v>
      </c>
      <c r="HO328">
        <v>100</v>
      </c>
      <c r="HP328">
        <v>31</v>
      </c>
      <c r="HQ328">
        <v>2089.42</v>
      </c>
      <c r="HR328">
        <v>34.366100000000003</v>
      </c>
      <c r="HS328">
        <v>99.022300000000001</v>
      </c>
      <c r="HT328">
        <v>98.025199999999998</v>
      </c>
    </row>
    <row r="329" spans="1:228" x14ac:dyDescent="0.2">
      <c r="A329">
        <v>314</v>
      </c>
      <c r="B329">
        <v>1670962360.0999999</v>
      </c>
      <c r="C329">
        <v>1250.099999904633</v>
      </c>
      <c r="D329" t="s">
        <v>987</v>
      </c>
      <c r="E329" t="s">
        <v>988</v>
      </c>
      <c r="F329">
        <v>4</v>
      </c>
      <c r="G329">
        <v>1670962357.7874999</v>
      </c>
      <c r="H329">
        <f t="shared" si="136"/>
        <v>2.0117858329938808E-3</v>
      </c>
      <c r="I329">
        <f t="shared" si="137"/>
        <v>2.0117858329938807</v>
      </c>
      <c r="J329">
        <f t="shared" si="138"/>
        <v>28.013705156605752</v>
      </c>
      <c r="K329">
        <f t="shared" si="139"/>
        <v>2057.6</v>
      </c>
      <c r="L329">
        <f t="shared" si="140"/>
        <v>1661.6227824334487</v>
      </c>
      <c r="M329">
        <f t="shared" si="141"/>
        <v>167.99033479241405</v>
      </c>
      <c r="N329">
        <f t="shared" si="142"/>
        <v>208.02369618612002</v>
      </c>
      <c r="O329">
        <f t="shared" si="143"/>
        <v>0.13047606507871679</v>
      </c>
      <c r="P329">
        <f t="shared" si="144"/>
        <v>3.6713380286209469</v>
      </c>
      <c r="Q329">
        <f t="shared" si="145"/>
        <v>0.12795368267115545</v>
      </c>
      <c r="R329">
        <f t="shared" si="146"/>
        <v>8.0193616197105133E-2</v>
      </c>
      <c r="S329">
        <f t="shared" si="147"/>
        <v>226.11547948329775</v>
      </c>
      <c r="T329">
        <f t="shared" si="148"/>
        <v>33.743109827703442</v>
      </c>
      <c r="U329">
        <f t="shared" si="149"/>
        <v>33.094374999999999</v>
      </c>
      <c r="V329">
        <f t="shared" si="150"/>
        <v>5.0789589567803421</v>
      </c>
      <c r="W329">
        <f t="shared" si="151"/>
        <v>70.057741130462645</v>
      </c>
      <c r="X329">
        <f t="shared" si="152"/>
        <v>3.5572774913994745</v>
      </c>
      <c r="Y329">
        <f t="shared" si="153"/>
        <v>5.0776365809098172</v>
      </c>
      <c r="Z329">
        <f t="shared" si="154"/>
        <v>1.5216814653808677</v>
      </c>
      <c r="AA329">
        <f t="shared" si="155"/>
        <v>-88.719755235030149</v>
      </c>
      <c r="AB329">
        <f t="shared" si="156"/>
        <v>-0.91789655276815452</v>
      </c>
      <c r="AC329">
        <f t="shared" si="157"/>
        <v>-5.7310836897796487E-2</v>
      </c>
      <c r="AD329">
        <f t="shared" si="158"/>
        <v>136.42051685860164</v>
      </c>
      <c r="AE329">
        <f t="shared" si="159"/>
        <v>51.561276504412461</v>
      </c>
      <c r="AF329">
        <f t="shared" si="160"/>
        <v>2.0105150621520944</v>
      </c>
      <c r="AG329">
        <f t="shared" si="161"/>
        <v>28.013705156605752</v>
      </c>
      <c r="AH329">
        <v>2154.622781157575</v>
      </c>
      <c r="AI329">
        <v>2135.7840000000001</v>
      </c>
      <c r="AJ329">
        <v>1.7360881126617811</v>
      </c>
      <c r="AK329">
        <v>64.07577277955869</v>
      </c>
      <c r="AL329">
        <f t="shared" si="162"/>
        <v>2.0117858329938807</v>
      </c>
      <c r="AM329">
        <v>34.380354956660582</v>
      </c>
      <c r="AN329">
        <v>35.186781818181828</v>
      </c>
      <c r="AO329">
        <v>-3.6738973686944108E-5</v>
      </c>
      <c r="AP329">
        <v>91.892419978846732</v>
      </c>
      <c r="AQ329">
        <v>32</v>
      </c>
      <c r="AR329">
        <v>5</v>
      </c>
      <c r="AS329">
        <f t="shared" si="163"/>
        <v>1</v>
      </c>
      <c r="AT329">
        <f t="shared" si="164"/>
        <v>0</v>
      </c>
      <c r="AU329">
        <f t="shared" si="165"/>
        <v>47159.770572366739</v>
      </c>
      <c r="AV329">
        <f t="shared" si="166"/>
        <v>1200.01125</v>
      </c>
      <c r="AW329">
        <f t="shared" si="167"/>
        <v>1025.9336385923821</v>
      </c>
      <c r="AX329">
        <f t="shared" si="168"/>
        <v>0.85493668379557453</v>
      </c>
      <c r="AY329">
        <f t="shared" si="169"/>
        <v>0.18842779972545903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1670962357.7874999</v>
      </c>
      <c r="BF329">
        <v>2057.6</v>
      </c>
      <c r="BG329">
        <v>2080.7350000000001</v>
      </c>
      <c r="BH329">
        <v>35.185675000000003</v>
      </c>
      <c r="BI329">
        <v>34.379962499999998</v>
      </c>
      <c r="BJ329">
        <v>2064.11375</v>
      </c>
      <c r="BK329">
        <v>35.033250000000002</v>
      </c>
      <c r="BL329">
        <v>650.03200000000004</v>
      </c>
      <c r="BM329">
        <v>101</v>
      </c>
      <c r="BN329">
        <v>0.10016338750000001</v>
      </c>
      <c r="BO329">
        <v>33.089737499999998</v>
      </c>
      <c r="BP329">
        <v>33.094374999999999</v>
      </c>
      <c r="BQ329">
        <v>999.9</v>
      </c>
      <c r="BR329">
        <v>0</v>
      </c>
      <c r="BS329">
        <v>0</v>
      </c>
      <c r="BT329">
        <v>8982.8125</v>
      </c>
      <c r="BU329">
        <v>0</v>
      </c>
      <c r="BV329">
        <v>231.23849999999999</v>
      </c>
      <c r="BW329">
        <v>-23.134924999999999</v>
      </c>
      <c r="BX329">
        <v>2132.64</v>
      </c>
      <c r="BY329">
        <v>2154.8175000000001</v>
      </c>
      <c r="BZ329">
        <v>0.80570549999999996</v>
      </c>
      <c r="CA329">
        <v>2080.7350000000001</v>
      </c>
      <c r="CB329">
        <v>34.379962499999998</v>
      </c>
      <c r="CC329">
        <v>3.55375</v>
      </c>
      <c r="CD329">
        <v>3.472375</v>
      </c>
      <c r="CE329">
        <v>26.878762500000001</v>
      </c>
      <c r="CF329">
        <v>26.485262500000001</v>
      </c>
      <c r="CG329">
        <v>1200.01125</v>
      </c>
      <c r="CH329">
        <v>0.50002824999999995</v>
      </c>
      <c r="CI329">
        <v>0.49997174999999999</v>
      </c>
      <c r="CJ329">
        <v>0</v>
      </c>
      <c r="CK329">
        <v>1684.88</v>
      </c>
      <c r="CL329">
        <v>4.9990899999999998</v>
      </c>
      <c r="CM329">
        <v>19125.5</v>
      </c>
      <c r="CN329">
        <v>9558.036250000001</v>
      </c>
      <c r="CO329">
        <v>44.061999999999998</v>
      </c>
      <c r="CP329">
        <v>46.25</v>
      </c>
      <c r="CQ329">
        <v>44.890500000000003</v>
      </c>
      <c r="CR329">
        <v>45.311999999999998</v>
      </c>
      <c r="CS329">
        <v>45.311999999999998</v>
      </c>
      <c r="CT329">
        <v>597.53875000000005</v>
      </c>
      <c r="CU329">
        <v>597.47250000000008</v>
      </c>
      <c r="CV329">
        <v>0</v>
      </c>
      <c r="CW329">
        <v>1670962392.4000001</v>
      </c>
      <c r="CX329">
        <v>0</v>
      </c>
      <c r="CY329">
        <v>1670954496.5999999</v>
      </c>
      <c r="CZ329" t="s">
        <v>356</v>
      </c>
      <c r="DA329">
        <v>1670954495.5999999</v>
      </c>
      <c r="DB329">
        <v>1670954496.5999999</v>
      </c>
      <c r="DC329">
        <v>16</v>
      </c>
      <c r="DD329">
        <v>-7.6999999999999999E-2</v>
      </c>
      <c r="DE329">
        <v>-1.0999999999999999E-2</v>
      </c>
      <c r="DF329">
        <v>-4.38</v>
      </c>
      <c r="DG329">
        <v>0.152</v>
      </c>
      <c r="DH329">
        <v>415</v>
      </c>
      <c r="DI329">
        <v>32</v>
      </c>
      <c r="DJ329">
        <v>0.4</v>
      </c>
      <c r="DK329">
        <v>0.41</v>
      </c>
      <c r="DL329">
        <v>-23.053934999999999</v>
      </c>
      <c r="DM329">
        <v>0.44213583489683772</v>
      </c>
      <c r="DN329">
        <v>0.1466781963176533</v>
      </c>
      <c r="DO329">
        <v>0</v>
      </c>
      <c r="DP329">
        <v>0.80278672500000003</v>
      </c>
      <c r="DQ329">
        <v>2.3279696060037158E-2</v>
      </c>
      <c r="DR329">
        <v>4.1369483921575708E-3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368</v>
      </c>
      <c r="EA329">
        <v>3.2957100000000001</v>
      </c>
      <c r="EB329">
        <v>2.6250599999999999</v>
      </c>
      <c r="EC329">
        <v>0.287636</v>
      </c>
      <c r="ED329">
        <v>0.28724499999999997</v>
      </c>
      <c r="EE329">
        <v>0.14215</v>
      </c>
      <c r="EF329">
        <v>0.13841200000000001</v>
      </c>
      <c r="EG329">
        <v>21497.3</v>
      </c>
      <c r="EH329">
        <v>21879.599999999999</v>
      </c>
      <c r="EI329">
        <v>28102.7</v>
      </c>
      <c r="EJ329">
        <v>29576</v>
      </c>
      <c r="EK329">
        <v>33181.4</v>
      </c>
      <c r="EL329">
        <v>35384.1</v>
      </c>
      <c r="EM329">
        <v>39665.199999999997</v>
      </c>
      <c r="EN329">
        <v>42270.6</v>
      </c>
      <c r="EO329">
        <v>2.1530300000000002</v>
      </c>
      <c r="EP329">
        <v>2.17205</v>
      </c>
      <c r="EQ329">
        <v>0.11687699999999999</v>
      </c>
      <c r="ER329">
        <v>0</v>
      </c>
      <c r="ES329">
        <v>31.189299999999999</v>
      </c>
      <c r="ET329">
        <v>999.9</v>
      </c>
      <c r="EU329">
        <v>70.7</v>
      </c>
      <c r="EV329">
        <v>35.1</v>
      </c>
      <c r="EW329">
        <v>39.759</v>
      </c>
      <c r="EX329">
        <v>57.846299999999999</v>
      </c>
      <c r="EY329">
        <v>-3.1810900000000002</v>
      </c>
      <c r="EZ329">
        <v>2</v>
      </c>
      <c r="FA329">
        <v>0.54728399999999999</v>
      </c>
      <c r="FB329">
        <v>0.51452100000000001</v>
      </c>
      <c r="FC329">
        <v>20.270700000000001</v>
      </c>
      <c r="FD329">
        <v>5.2166899999999998</v>
      </c>
      <c r="FE329">
        <v>12.007099999999999</v>
      </c>
      <c r="FF329">
        <v>4.9865000000000004</v>
      </c>
      <c r="FG329">
        <v>3.2845499999999999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1.8622700000000001</v>
      </c>
      <c r="FN329">
        <v>1.86432</v>
      </c>
      <c r="FO329">
        <v>1.8603499999999999</v>
      </c>
      <c r="FP329">
        <v>1.8611</v>
      </c>
      <c r="FQ329">
        <v>1.8602000000000001</v>
      </c>
      <c r="FR329">
        <v>1.86189</v>
      </c>
      <c r="FS329">
        <v>1.85849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-6.52</v>
      </c>
      <c r="GH329">
        <v>0.15240000000000001</v>
      </c>
      <c r="GI329">
        <v>-3.43048097447471</v>
      </c>
      <c r="GJ329">
        <v>-2.7043828418459848E-3</v>
      </c>
      <c r="GK329">
        <v>1.1637646390227569E-6</v>
      </c>
      <c r="GL329">
        <v>-2.7935288173591201E-10</v>
      </c>
      <c r="GM329">
        <v>0.15243500000000409</v>
      </c>
      <c r="GN329">
        <v>0</v>
      </c>
      <c r="GO329">
        <v>0</v>
      </c>
      <c r="GP329">
        <v>0</v>
      </c>
      <c r="GQ329">
        <v>5</v>
      </c>
      <c r="GR329">
        <v>2087</v>
      </c>
      <c r="GS329">
        <v>4</v>
      </c>
      <c r="GT329">
        <v>31</v>
      </c>
      <c r="GU329">
        <v>131.1</v>
      </c>
      <c r="GV329">
        <v>131.1</v>
      </c>
      <c r="GW329">
        <v>4.9328599999999998</v>
      </c>
      <c r="GX329">
        <v>2.4218799999999998</v>
      </c>
      <c r="GY329">
        <v>2.04834</v>
      </c>
      <c r="GZ329">
        <v>2.6171899999999999</v>
      </c>
      <c r="HA329">
        <v>2.1972700000000001</v>
      </c>
      <c r="HB329">
        <v>2.34497</v>
      </c>
      <c r="HC329">
        <v>40.527500000000003</v>
      </c>
      <c r="HD329">
        <v>13.1426</v>
      </c>
      <c r="HE329">
        <v>18</v>
      </c>
      <c r="HF329">
        <v>657.41099999999994</v>
      </c>
      <c r="HG329">
        <v>748.29</v>
      </c>
      <c r="HH329">
        <v>30.999700000000001</v>
      </c>
      <c r="HI329">
        <v>34.213200000000001</v>
      </c>
      <c r="HJ329">
        <v>30.000299999999999</v>
      </c>
      <c r="HK329">
        <v>34.098399999999998</v>
      </c>
      <c r="HL329">
        <v>34.098999999999997</v>
      </c>
      <c r="HM329">
        <v>98.676199999999994</v>
      </c>
      <c r="HN329">
        <v>17.319500000000001</v>
      </c>
      <c r="HO329">
        <v>100</v>
      </c>
      <c r="HP329">
        <v>31</v>
      </c>
      <c r="HQ329">
        <v>2096.1</v>
      </c>
      <c r="HR329">
        <v>34.366100000000003</v>
      </c>
      <c r="HS329">
        <v>99.021799999999999</v>
      </c>
      <c r="HT329">
        <v>98.025499999999994</v>
      </c>
    </row>
    <row r="330" spans="1:228" x14ac:dyDescent="0.2">
      <c r="A330">
        <v>315</v>
      </c>
      <c r="B330">
        <v>1670962364.0999999</v>
      </c>
      <c r="C330">
        <v>1254.099999904633</v>
      </c>
      <c r="D330" t="s">
        <v>989</v>
      </c>
      <c r="E330" t="s">
        <v>990</v>
      </c>
      <c r="F330">
        <v>4</v>
      </c>
      <c r="G330">
        <v>1670962362.0999999</v>
      </c>
      <c r="H330">
        <f t="shared" si="136"/>
        <v>2.0355276328312493E-3</v>
      </c>
      <c r="I330">
        <f t="shared" si="137"/>
        <v>2.0355276328312493</v>
      </c>
      <c r="J330">
        <f t="shared" si="138"/>
        <v>28.382863003959283</v>
      </c>
      <c r="K330">
        <f t="shared" si="139"/>
        <v>2064.8142857142861</v>
      </c>
      <c r="L330">
        <f t="shared" si="140"/>
        <v>1669.249453182503</v>
      </c>
      <c r="M330">
        <f t="shared" si="141"/>
        <v>168.75754680752863</v>
      </c>
      <c r="N330">
        <f t="shared" si="142"/>
        <v>208.74830469822248</v>
      </c>
      <c r="O330">
        <f t="shared" si="143"/>
        <v>0.13240526130771499</v>
      </c>
      <c r="P330">
        <f t="shared" si="144"/>
        <v>3.6736516063695048</v>
      </c>
      <c r="Q330">
        <f t="shared" si="145"/>
        <v>0.12981013722522611</v>
      </c>
      <c r="R330">
        <f t="shared" si="146"/>
        <v>8.1360260869530548E-2</v>
      </c>
      <c r="S330">
        <f t="shared" si="147"/>
        <v>226.10303109179398</v>
      </c>
      <c r="T330">
        <f t="shared" si="148"/>
        <v>33.735065097113882</v>
      </c>
      <c r="U330">
        <f t="shared" si="149"/>
        <v>33.081599999999987</v>
      </c>
      <c r="V330">
        <f t="shared" si="150"/>
        <v>5.075316909483603</v>
      </c>
      <c r="W330">
        <f t="shared" si="151"/>
        <v>70.076527965760832</v>
      </c>
      <c r="X330">
        <f t="shared" si="152"/>
        <v>3.5577073353305448</v>
      </c>
      <c r="Y330">
        <f t="shared" si="153"/>
        <v>5.076888708111837</v>
      </c>
      <c r="Z330">
        <f t="shared" si="154"/>
        <v>1.5176095741530582</v>
      </c>
      <c r="AA330">
        <f t="shared" si="155"/>
        <v>-89.766768607858097</v>
      </c>
      <c r="AB330">
        <f t="shared" si="156"/>
        <v>1.0921258212238993</v>
      </c>
      <c r="AC330">
        <f t="shared" si="157"/>
        <v>6.8141128342122853E-2</v>
      </c>
      <c r="AD330">
        <f t="shared" si="158"/>
        <v>137.49652943350191</v>
      </c>
      <c r="AE330">
        <f t="shared" si="159"/>
        <v>51.887991193990757</v>
      </c>
      <c r="AF330">
        <f t="shared" si="160"/>
        <v>2.031724862287557</v>
      </c>
      <c r="AG330">
        <f t="shared" si="161"/>
        <v>28.382863003959283</v>
      </c>
      <c r="AH330">
        <v>2161.7177123936572</v>
      </c>
      <c r="AI330">
        <v>2142.7293333333341</v>
      </c>
      <c r="AJ330">
        <v>1.7333039624458131</v>
      </c>
      <c r="AK330">
        <v>64.07577277955869</v>
      </c>
      <c r="AL330">
        <f t="shared" si="162"/>
        <v>2.0355276328312493</v>
      </c>
      <c r="AM330">
        <v>34.377923386593508</v>
      </c>
      <c r="AN330">
        <v>35.193011188811219</v>
      </c>
      <c r="AO330">
        <v>1.2839485416417691E-4</v>
      </c>
      <c r="AP330">
        <v>91.892419978846732</v>
      </c>
      <c r="AQ330">
        <v>32</v>
      </c>
      <c r="AR330">
        <v>5</v>
      </c>
      <c r="AS330">
        <f t="shared" si="163"/>
        <v>1</v>
      </c>
      <c r="AT330">
        <f t="shared" si="164"/>
        <v>0</v>
      </c>
      <c r="AU330">
        <f t="shared" si="165"/>
        <v>47201.484598566567</v>
      </c>
      <c r="AV330">
        <f t="shared" si="166"/>
        <v>1199.9357142857141</v>
      </c>
      <c r="AW330">
        <f t="shared" si="167"/>
        <v>1025.8699850216547</v>
      </c>
      <c r="AX330">
        <f t="shared" si="168"/>
        <v>0.85493745440548408</v>
      </c>
      <c r="AY330">
        <f t="shared" si="169"/>
        <v>0.18842928700258443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1670962362.0999999</v>
      </c>
      <c r="BF330">
        <v>2064.8142857142861</v>
      </c>
      <c r="BG330">
        <v>2088.111428571428</v>
      </c>
      <c r="BH330">
        <v>35.190728571428572</v>
      </c>
      <c r="BI330">
        <v>34.376442857142862</v>
      </c>
      <c r="BJ330">
        <v>2071.338571428571</v>
      </c>
      <c r="BK330">
        <v>35.038257142857141</v>
      </c>
      <c r="BL330">
        <v>649.96999999999991</v>
      </c>
      <c r="BM330">
        <v>100.998</v>
      </c>
      <c r="BN330">
        <v>9.9859571428571423E-2</v>
      </c>
      <c r="BO330">
        <v>33.087114285714293</v>
      </c>
      <c r="BP330">
        <v>33.081599999999987</v>
      </c>
      <c r="BQ330">
        <v>999.89999999999986</v>
      </c>
      <c r="BR330">
        <v>0</v>
      </c>
      <c r="BS330">
        <v>0</v>
      </c>
      <c r="BT330">
        <v>8990.9800000000014</v>
      </c>
      <c r="BU330">
        <v>0</v>
      </c>
      <c r="BV330">
        <v>249.23385714285709</v>
      </c>
      <c r="BW330">
        <v>-23.29495714285714</v>
      </c>
      <c r="BX330">
        <v>2140.1285714285718</v>
      </c>
      <c r="BY330">
        <v>2162.4471428571428</v>
      </c>
      <c r="BZ330">
        <v>0.81428228571428574</v>
      </c>
      <c r="CA330">
        <v>2088.111428571428</v>
      </c>
      <c r="CB330">
        <v>34.376442857142862</v>
      </c>
      <c r="CC330">
        <v>3.5541985714285711</v>
      </c>
      <c r="CD330">
        <v>3.4719571428571432</v>
      </c>
      <c r="CE330">
        <v>26.880885714285711</v>
      </c>
      <c r="CF330">
        <v>26.483242857142859</v>
      </c>
      <c r="CG330">
        <v>1199.9357142857141</v>
      </c>
      <c r="CH330">
        <v>0.50000199999999995</v>
      </c>
      <c r="CI330">
        <v>0.499998</v>
      </c>
      <c r="CJ330">
        <v>0</v>
      </c>
      <c r="CK330">
        <v>1684.3928571428571</v>
      </c>
      <c r="CL330">
        <v>4.9990899999999998</v>
      </c>
      <c r="CM330">
        <v>19117.21428571429</v>
      </c>
      <c r="CN330">
        <v>9557.341428571428</v>
      </c>
      <c r="CO330">
        <v>44.061999999999998</v>
      </c>
      <c r="CP330">
        <v>46.25</v>
      </c>
      <c r="CQ330">
        <v>44.892714285714291</v>
      </c>
      <c r="CR330">
        <v>45.311999999999998</v>
      </c>
      <c r="CS330">
        <v>45.311999999999998</v>
      </c>
      <c r="CT330">
        <v>597.47</v>
      </c>
      <c r="CU330">
        <v>597.46571428571428</v>
      </c>
      <c r="CV330">
        <v>0</v>
      </c>
      <c r="CW330">
        <v>1670962396.5999999</v>
      </c>
      <c r="CX330">
        <v>0</v>
      </c>
      <c r="CY330">
        <v>1670954496.5999999</v>
      </c>
      <c r="CZ330" t="s">
        <v>356</v>
      </c>
      <c r="DA330">
        <v>1670954495.5999999</v>
      </c>
      <c r="DB330">
        <v>1670954496.5999999</v>
      </c>
      <c r="DC330">
        <v>16</v>
      </c>
      <c r="DD330">
        <v>-7.6999999999999999E-2</v>
      </c>
      <c r="DE330">
        <v>-1.0999999999999999E-2</v>
      </c>
      <c r="DF330">
        <v>-4.38</v>
      </c>
      <c r="DG330">
        <v>0.152</v>
      </c>
      <c r="DH330">
        <v>415</v>
      </c>
      <c r="DI330">
        <v>32</v>
      </c>
      <c r="DJ330">
        <v>0.4</v>
      </c>
      <c r="DK330">
        <v>0.41</v>
      </c>
      <c r="DL330">
        <v>-23.07047804878049</v>
      </c>
      <c r="DM330">
        <v>-0.5294801393728048</v>
      </c>
      <c r="DN330">
        <v>0.16025463657109659</v>
      </c>
      <c r="DO330">
        <v>0</v>
      </c>
      <c r="DP330">
        <v>0.80557663414634162</v>
      </c>
      <c r="DQ330">
        <v>1.9862780487805352E-2</v>
      </c>
      <c r="DR330">
        <v>3.4918411717301981E-3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368</v>
      </c>
      <c r="EA330">
        <v>3.2956599999999998</v>
      </c>
      <c r="EB330">
        <v>2.6252300000000002</v>
      </c>
      <c r="EC330">
        <v>0.28814800000000002</v>
      </c>
      <c r="ED330">
        <v>0.28775099999999998</v>
      </c>
      <c r="EE330">
        <v>0.14216500000000001</v>
      </c>
      <c r="EF330">
        <v>0.138404</v>
      </c>
      <c r="EG330">
        <v>21481.7</v>
      </c>
      <c r="EH330">
        <v>21864.400000000001</v>
      </c>
      <c r="EI330">
        <v>28102.7</v>
      </c>
      <c r="EJ330">
        <v>29576.6</v>
      </c>
      <c r="EK330">
        <v>33180.9</v>
      </c>
      <c r="EL330">
        <v>35385.300000000003</v>
      </c>
      <c r="EM330">
        <v>39665.199999999997</v>
      </c>
      <c r="EN330">
        <v>42271.6</v>
      </c>
      <c r="EO330">
        <v>2.1526999999999998</v>
      </c>
      <c r="EP330">
        <v>2.1720199999999998</v>
      </c>
      <c r="EQ330">
        <v>0.117034</v>
      </c>
      <c r="ER330">
        <v>0</v>
      </c>
      <c r="ES330">
        <v>31.180399999999999</v>
      </c>
      <c r="ET330">
        <v>999.9</v>
      </c>
      <c r="EU330">
        <v>70.7</v>
      </c>
      <c r="EV330">
        <v>35.1</v>
      </c>
      <c r="EW330">
        <v>39.760800000000003</v>
      </c>
      <c r="EX330">
        <v>57.846299999999999</v>
      </c>
      <c r="EY330">
        <v>-3.2732399999999999</v>
      </c>
      <c r="EZ330">
        <v>2</v>
      </c>
      <c r="FA330">
        <v>0.547485</v>
      </c>
      <c r="FB330">
        <v>0.51523399999999997</v>
      </c>
      <c r="FC330">
        <v>20.270800000000001</v>
      </c>
      <c r="FD330">
        <v>5.2166899999999998</v>
      </c>
      <c r="FE330">
        <v>12.0076</v>
      </c>
      <c r="FF330">
        <v>4.9862500000000001</v>
      </c>
      <c r="FG330">
        <v>3.2845499999999999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1.86226</v>
      </c>
      <c r="FN330">
        <v>1.8643000000000001</v>
      </c>
      <c r="FO330">
        <v>1.8603499999999999</v>
      </c>
      <c r="FP330">
        <v>1.86111</v>
      </c>
      <c r="FQ330">
        <v>1.8602000000000001</v>
      </c>
      <c r="FR330">
        <v>1.86189</v>
      </c>
      <c r="FS330">
        <v>1.8585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-6.53</v>
      </c>
      <c r="GH330">
        <v>0.15240000000000001</v>
      </c>
      <c r="GI330">
        <v>-3.43048097447471</v>
      </c>
      <c r="GJ330">
        <v>-2.7043828418459848E-3</v>
      </c>
      <c r="GK330">
        <v>1.1637646390227569E-6</v>
      </c>
      <c r="GL330">
        <v>-2.7935288173591201E-10</v>
      </c>
      <c r="GM330">
        <v>0.15243500000000409</v>
      </c>
      <c r="GN330">
        <v>0</v>
      </c>
      <c r="GO330">
        <v>0</v>
      </c>
      <c r="GP330">
        <v>0</v>
      </c>
      <c r="GQ330">
        <v>5</v>
      </c>
      <c r="GR330">
        <v>2087</v>
      </c>
      <c r="GS330">
        <v>4</v>
      </c>
      <c r="GT330">
        <v>31</v>
      </c>
      <c r="GU330">
        <v>131.1</v>
      </c>
      <c r="GV330">
        <v>131.1</v>
      </c>
      <c r="GW330">
        <v>4.9450700000000003</v>
      </c>
      <c r="GX330">
        <v>2.3938000000000001</v>
      </c>
      <c r="GY330">
        <v>2.04834</v>
      </c>
      <c r="GZ330">
        <v>2.6184099999999999</v>
      </c>
      <c r="HA330">
        <v>2.1972700000000001</v>
      </c>
      <c r="HB330">
        <v>2.323</v>
      </c>
      <c r="HC330">
        <v>40.527500000000003</v>
      </c>
      <c r="HD330">
        <v>13.1426</v>
      </c>
      <c r="HE330">
        <v>18</v>
      </c>
      <c r="HF330">
        <v>657.16</v>
      </c>
      <c r="HG330">
        <v>748.29200000000003</v>
      </c>
      <c r="HH330">
        <v>31</v>
      </c>
      <c r="HI330">
        <v>34.215600000000002</v>
      </c>
      <c r="HJ330">
        <v>30.000299999999999</v>
      </c>
      <c r="HK330">
        <v>34.099200000000003</v>
      </c>
      <c r="HL330">
        <v>34.101199999999999</v>
      </c>
      <c r="HM330">
        <v>98.912800000000004</v>
      </c>
      <c r="HN330">
        <v>17.319500000000001</v>
      </c>
      <c r="HO330">
        <v>100</v>
      </c>
      <c r="HP330">
        <v>31</v>
      </c>
      <c r="HQ330">
        <v>2102.81</v>
      </c>
      <c r="HR330">
        <v>34.366100000000003</v>
      </c>
      <c r="HS330">
        <v>99.021799999999999</v>
      </c>
      <c r="HT330">
        <v>98.027799999999999</v>
      </c>
    </row>
    <row r="331" spans="1:228" x14ac:dyDescent="0.2">
      <c r="A331">
        <v>316</v>
      </c>
      <c r="B331">
        <v>1670962368.0999999</v>
      </c>
      <c r="C331">
        <v>1258.099999904633</v>
      </c>
      <c r="D331" t="s">
        <v>991</v>
      </c>
      <c r="E331" t="s">
        <v>992</v>
      </c>
      <c r="F331">
        <v>4</v>
      </c>
      <c r="G331">
        <v>1670962365.7874999</v>
      </c>
      <c r="H331">
        <f t="shared" si="136"/>
        <v>2.0683904596056329E-3</v>
      </c>
      <c r="I331">
        <f t="shared" si="137"/>
        <v>2.0683904596056331</v>
      </c>
      <c r="J331">
        <f t="shared" si="138"/>
        <v>28.762625647268703</v>
      </c>
      <c r="K331">
        <f t="shared" si="139"/>
        <v>2070.9324999999999</v>
      </c>
      <c r="L331">
        <f t="shared" si="140"/>
        <v>1676.7077179366158</v>
      </c>
      <c r="M331">
        <f t="shared" si="141"/>
        <v>169.5100376452595</v>
      </c>
      <c r="N331">
        <f t="shared" si="142"/>
        <v>209.36496103673434</v>
      </c>
      <c r="O331">
        <f t="shared" si="143"/>
        <v>0.13477357490585237</v>
      </c>
      <c r="P331">
        <f t="shared" si="144"/>
        <v>3.6755805554293079</v>
      </c>
      <c r="Q331">
        <f t="shared" si="145"/>
        <v>0.13208717909225007</v>
      </c>
      <c r="R331">
        <f t="shared" si="146"/>
        <v>8.2791388996007603E-2</v>
      </c>
      <c r="S331">
        <f t="shared" si="147"/>
        <v>226.10836985933639</v>
      </c>
      <c r="T331">
        <f t="shared" si="148"/>
        <v>33.730933167307185</v>
      </c>
      <c r="U331">
        <f t="shared" si="149"/>
        <v>33.076787499999988</v>
      </c>
      <c r="V331">
        <f t="shared" si="150"/>
        <v>5.0739454947053151</v>
      </c>
      <c r="W331">
        <f t="shared" si="151"/>
        <v>70.078730345334222</v>
      </c>
      <c r="X331">
        <f t="shared" si="152"/>
        <v>3.5584281657848122</v>
      </c>
      <c r="Y331">
        <f t="shared" si="153"/>
        <v>5.0777577565255205</v>
      </c>
      <c r="Z331">
        <f t="shared" si="154"/>
        <v>1.5155173289205028</v>
      </c>
      <c r="AA331">
        <f t="shared" si="155"/>
        <v>-91.216019268608406</v>
      </c>
      <c r="AB331">
        <f t="shared" si="156"/>
        <v>2.6503618978471724</v>
      </c>
      <c r="AC331">
        <f t="shared" si="157"/>
        <v>0.16527611358192756</v>
      </c>
      <c r="AD331">
        <f t="shared" si="158"/>
        <v>137.70798860215712</v>
      </c>
      <c r="AE331">
        <f t="shared" si="159"/>
        <v>51.709464467822528</v>
      </c>
      <c r="AF331">
        <f t="shared" si="160"/>
        <v>2.0572191531213799</v>
      </c>
      <c r="AG331">
        <f t="shared" si="161"/>
        <v>28.762625647268703</v>
      </c>
      <c r="AH331">
        <v>2168.5432578178379</v>
      </c>
      <c r="AI331">
        <v>2149.5502424242418</v>
      </c>
      <c r="AJ331">
        <v>1.6930332258073471</v>
      </c>
      <c r="AK331">
        <v>64.07577277955869</v>
      </c>
      <c r="AL331">
        <f t="shared" si="162"/>
        <v>2.0683904596056331</v>
      </c>
      <c r="AM331">
        <v>34.375712239253687</v>
      </c>
      <c r="AN331">
        <v>35.203997902097932</v>
      </c>
      <c r="AO331">
        <v>1.134728414574526E-4</v>
      </c>
      <c r="AP331">
        <v>91.892419978846732</v>
      </c>
      <c r="AQ331">
        <v>32</v>
      </c>
      <c r="AR331">
        <v>5</v>
      </c>
      <c r="AS331">
        <f t="shared" si="163"/>
        <v>1</v>
      </c>
      <c r="AT331">
        <f t="shared" si="164"/>
        <v>0</v>
      </c>
      <c r="AU331">
        <f t="shared" si="165"/>
        <v>47235.463881709657</v>
      </c>
      <c r="AV331">
        <f t="shared" si="166"/>
        <v>1199.9662499999999</v>
      </c>
      <c r="AW331">
        <f t="shared" si="167"/>
        <v>1025.8958760929204</v>
      </c>
      <c r="AX331">
        <f t="shared" si="168"/>
        <v>0.85493727518829832</v>
      </c>
      <c r="AY331">
        <f t="shared" si="169"/>
        <v>0.18842894111341582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1670962365.7874999</v>
      </c>
      <c r="BF331">
        <v>2070.9324999999999</v>
      </c>
      <c r="BG331">
        <v>2094.1812500000001</v>
      </c>
      <c r="BH331">
        <v>35.198174999999992</v>
      </c>
      <c r="BI331">
        <v>34.373725</v>
      </c>
      <c r="BJ331">
        <v>2077.4625000000001</v>
      </c>
      <c r="BK331">
        <v>35.045724999999997</v>
      </c>
      <c r="BL331">
        <v>650.00712500000009</v>
      </c>
      <c r="BM331">
        <v>100.997</v>
      </c>
      <c r="BN331">
        <v>9.9950787499999999E-2</v>
      </c>
      <c r="BO331">
        <v>33.090162499999998</v>
      </c>
      <c r="BP331">
        <v>33.076787499999988</v>
      </c>
      <c r="BQ331">
        <v>999.9</v>
      </c>
      <c r="BR331">
        <v>0</v>
      </c>
      <c r="BS331">
        <v>0</v>
      </c>
      <c r="BT331">
        <v>8997.7325000000019</v>
      </c>
      <c r="BU331">
        <v>0</v>
      </c>
      <c r="BV331">
        <v>275.08550000000002</v>
      </c>
      <c r="BW331">
        <v>-23.248562499999998</v>
      </c>
      <c r="BX331">
        <v>2146.4825000000001</v>
      </c>
      <c r="BY331">
        <v>2168.7262500000002</v>
      </c>
      <c r="BZ331">
        <v>0.82445299999999988</v>
      </c>
      <c r="CA331">
        <v>2094.1812500000001</v>
      </c>
      <c r="CB331">
        <v>34.373725</v>
      </c>
      <c r="CC331">
        <v>3.5549162500000002</v>
      </c>
      <c r="CD331">
        <v>3.4716450000000001</v>
      </c>
      <c r="CE331">
        <v>26.8843125</v>
      </c>
      <c r="CF331">
        <v>26.481725000000001</v>
      </c>
      <c r="CG331">
        <v>1199.9662499999999</v>
      </c>
      <c r="CH331">
        <v>0.5000078750000001</v>
      </c>
      <c r="CI331">
        <v>0.49999212500000001</v>
      </c>
      <c r="CJ331">
        <v>0</v>
      </c>
      <c r="CK331">
        <v>1684.18875</v>
      </c>
      <c r="CL331">
        <v>4.9990899999999998</v>
      </c>
      <c r="CM331">
        <v>19112.150000000001</v>
      </c>
      <c r="CN331">
        <v>9557.6037500000002</v>
      </c>
      <c r="CO331">
        <v>44.061999999999998</v>
      </c>
      <c r="CP331">
        <v>46.25</v>
      </c>
      <c r="CQ331">
        <v>44.875</v>
      </c>
      <c r="CR331">
        <v>45.327749999999988</v>
      </c>
      <c r="CS331">
        <v>45.311999999999998</v>
      </c>
      <c r="CT331">
        <v>597.49250000000006</v>
      </c>
      <c r="CU331">
        <v>597.47375000000011</v>
      </c>
      <c r="CV331">
        <v>0</v>
      </c>
      <c r="CW331">
        <v>1670962400.2</v>
      </c>
      <c r="CX331">
        <v>0</v>
      </c>
      <c r="CY331">
        <v>1670954496.5999999</v>
      </c>
      <c r="CZ331" t="s">
        <v>356</v>
      </c>
      <c r="DA331">
        <v>1670954495.5999999</v>
      </c>
      <c r="DB331">
        <v>1670954496.5999999</v>
      </c>
      <c r="DC331">
        <v>16</v>
      </c>
      <c r="DD331">
        <v>-7.6999999999999999E-2</v>
      </c>
      <c r="DE331">
        <v>-1.0999999999999999E-2</v>
      </c>
      <c r="DF331">
        <v>-4.38</v>
      </c>
      <c r="DG331">
        <v>0.152</v>
      </c>
      <c r="DH331">
        <v>415</v>
      </c>
      <c r="DI331">
        <v>32</v>
      </c>
      <c r="DJ331">
        <v>0.4</v>
      </c>
      <c r="DK331">
        <v>0.41</v>
      </c>
      <c r="DL331">
        <v>-23.092577500000001</v>
      </c>
      <c r="DM331">
        <v>-1.6638112570356089</v>
      </c>
      <c r="DN331">
        <v>0.1737652460757042</v>
      </c>
      <c r="DO331">
        <v>0</v>
      </c>
      <c r="DP331">
        <v>0.80932682500000008</v>
      </c>
      <c r="DQ331">
        <v>7.2755425891179337E-2</v>
      </c>
      <c r="DR331">
        <v>7.9508877739768741E-3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368</v>
      </c>
      <c r="EA331">
        <v>3.2956799999999999</v>
      </c>
      <c r="EB331">
        <v>2.6251899999999999</v>
      </c>
      <c r="EC331">
        <v>0.28865200000000002</v>
      </c>
      <c r="ED331">
        <v>0.28825299999999998</v>
      </c>
      <c r="EE331">
        <v>0.14219200000000001</v>
      </c>
      <c r="EF331">
        <v>0.13838900000000001</v>
      </c>
      <c r="EG331">
        <v>21466.6</v>
      </c>
      <c r="EH331">
        <v>21848.799999999999</v>
      </c>
      <c r="EI331">
        <v>28102.9</v>
      </c>
      <c r="EJ331">
        <v>29576.400000000001</v>
      </c>
      <c r="EK331">
        <v>33180.400000000001</v>
      </c>
      <c r="EL331">
        <v>35385.5</v>
      </c>
      <c r="EM331">
        <v>39665.9</v>
      </c>
      <c r="EN331">
        <v>42271.1</v>
      </c>
      <c r="EO331">
        <v>2.15272</v>
      </c>
      <c r="EP331">
        <v>2.17197</v>
      </c>
      <c r="EQ331">
        <v>0.117518</v>
      </c>
      <c r="ER331">
        <v>0</v>
      </c>
      <c r="ES331">
        <v>31.174900000000001</v>
      </c>
      <c r="ET331">
        <v>999.9</v>
      </c>
      <c r="EU331">
        <v>70.7</v>
      </c>
      <c r="EV331">
        <v>35.1</v>
      </c>
      <c r="EW331">
        <v>39.764600000000002</v>
      </c>
      <c r="EX331">
        <v>57.816299999999998</v>
      </c>
      <c r="EY331">
        <v>-3.08494</v>
      </c>
      <c r="EZ331">
        <v>2</v>
      </c>
      <c r="FA331">
        <v>0.54774100000000003</v>
      </c>
      <c r="FB331">
        <v>0.51519899999999996</v>
      </c>
      <c r="FC331">
        <v>20.270900000000001</v>
      </c>
      <c r="FD331">
        <v>5.2160900000000003</v>
      </c>
      <c r="FE331">
        <v>12.007</v>
      </c>
      <c r="FF331">
        <v>4.9862000000000002</v>
      </c>
      <c r="FG331">
        <v>3.2844500000000001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1.86226</v>
      </c>
      <c r="FN331">
        <v>1.8643000000000001</v>
      </c>
      <c r="FO331">
        <v>1.8603499999999999</v>
      </c>
      <c r="FP331">
        <v>1.8611</v>
      </c>
      <c r="FQ331">
        <v>1.8602000000000001</v>
      </c>
      <c r="FR331">
        <v>1.86189</v>
      </c>
      <c r="FS331">
        <v>1.8585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-6.53</v>
      </c>
      <c r="GH331">
        <v>0.15240000000000001</v>
      </c>
      <c r="GI331">
        <v>-3.43048097447471</v>
      </c>
      <c r="GJ331">
        <v>-2.7043828418459848E-3</v>
      </c>
      <c r="GK331">
        <v>1.1637646390227569E-6</v>
      </c>
      <c r="GL331">
        <v>-2.7935288173591201E-10</v>
      </c>
      <c r="GM331">
        <v>0.15243500000000409</v>
      </c>
      <c r="GN331">
        <v>0</v>
      </c>
      <c r="GO331">
        <v>0</v>
      </c>
      <c r="GP331">
        <v>0</v>
      </c>
      <c r="GQ331">
        <v>5</v>
      </c>
      <c r="GR331">
        <v>2087</v>
      </c>
      <c r="GS331">
        <v>4</v>
      </c>
      <c r="GT331">
        <v>31</v>
      </c>
      <c r="GU331">
        <v>131.19999999999999</v>
      </c>
      <c r="GV331">
        <v>131.19999999999999</v>
      </c>
      <c r="GW331">
        <v>4.9560500000000003</v>
      </c>
      <c r="GX331">
        <v>2.4072300000000002</v>
      </c>
      <c r="GY331">
        <v>2.04834</v>
      </c>
      <c r="GZ331">
        <v>2.6184099999999999</v>
      </c>
      <c r="HA331">
        <v>2.1972700000000001</v>
      </c>
      <c r="HB331">
        <v>2.34741</v>
      </c>
      <c r="HC331">
        <v>40.527500000000003</v>
      </c>
      <c r="HD331">
        <v>13.151400000000001</v>
      </c>
      <c r="HE331">
        <v>18</v>
      </c>
      <c r="HF331">
        <v>657.21199999999999</v>
      </c>
      <c r="HG331">
        <v>748.255</v>
      </c>
      <c r="HH331">
        <v>31</v>
      </c>
      <c r="HI331">
        <v>34.216299999999997</v>
      </c>
      <c r="HJ331">
        <v>30.000299999999999</v>
      </c>
      <c r="HK331">
        <v>34.102200000000003</v>
      </c>
      <c r="HL331">
        <v>34.1021</v>
      </c>
      <c r="HM331">
        <v>99.147000000000006</v>
      </c>
      <c r="HN331">
        <v>17.319500000000001</v>
      </c>
      <c r="HO331">
        <v>100</v>
      </c>
      <c r="HP331">
        <v>31</v>
      </c>
      <c r="HQ331">
        <v>2109.52</v>
      </c>
      <c r="HR331">
        <v>34.3598</v>
      </c>
      <c r="HS331">
        <v>99.023099999999999</v>
      </c>
      <c r="HT331">
        <v>98.026799999999994</v>
      </c>
    </row>
    <row r="332" spans="1:228" x14ac:dyDescent="0.2">
      <c r="A332">
        <v>317</v>
      </c>
      <c r="B332">
        <v>1670962372.0999999</v>
      </c>
      <c r="C332">
        <v>1262.099999904633</v>
      </c>
      <c r="D332" t="s">
        <v>993</v>
      </c>
      <c r="E332" t="s">
        <v>994</v>
      </c>
      <c r="F332">
        <v>4</v>
      </c>
      <c r="G332">
        <v>1670962370.0999999</v>
      </c>
      <c r="H332">
        <f t="shared" si="136"/>
        <v>2.0880562790851383E-3</v>
      </c>
      <c r="I332">
        <f t="shared" si="137"/>
        <v>2.0880562790851385</v>
      </c>
      <c r="J332">
        <f t="shared" si="138"/>
        <v>28.408265942410768</v>
      </c>
      <c r="K332">
        <f t="shared" si="139"/>
        <v>2078.0242857142862</v>
      </c>
      <c r="L332">
        <f t="shared" si="140"/>
        <v>1690.7564268704973</v>
      </c>
      <c r="M332">
        <f t="shared" si="141"/>
        <v>170.92952368044334</v>
      </c>
      <c r="N332">
        <f t="shared" si="142"/>
        <v>210.08094111520563</v>
      </c>
      <c r="O332">
        <f t="shared" si="143"/>
        <v>0.13597040686550702</v>
      </c>
      <c r="P332">
        <f t="shared" si="144"/>
        <v>3.6803366447485524</v>
      </c>
      <c r="Q332">
        <f t="shared" si="145"/>
        <v>0.13324006504315911</v>
      </c>
      <c r="R332">
        <f t="shared" si="146"/>
        <v>8.3515784539095167E-2</v>
      </c>
      <c r="S332">
        <f t="shared" si="147"/>
        <v>226.11703766322941</v>
      </c>
      <c r="T332">
        <f t="shared" si="148"/>
        <v>33.728259644733001</v>
      </c>
      <c r="U332">
        <f t="shared" si="149"/>
        <v>33.083599999999997</v>
      </c>
      <c r="V332">
        <f t="shared" si="150"/>
        <v>5.075886942948558</v>
      </c>
      <c r="W332">
        <f t="shared" si="151"/>
        <v>70.085885954037082</v>
      </c>
      <c r="X332">
        <f t="shared" si="152"/>
        <v>3.5592272349294278</v>
      </c>
      <c r="Y332">
        <f t="shared" si="153"/>
        <v>5.0783794575467018</v>
      </c>
      <c r="Z332">
        <f t="shared" si="154"/>
        <v>1.5166597080191302</v>
      </c>
      <c r="AA332">
        <f t="shared" si="155"/>
        <v>-92.083281907654595</v>
      </c>
      <c r="AB332">
        <f t="shared" si="156"/>
        <v>1.7347079603627735</v>
      </c>
      <c r="AC332">
        <f t="shared" si="157"/>
        <v>0.10804105660566896</v>
      </c>
      <c r="AD332">
        <f t="shared" si="158"/>
        <v>135.87650477254326</v>
      </c>
      <c r="AE332">
        <f t="shared" si="159"/>
        <v>51.510657825373883</v>
      </c>
      <c r="AF332">
        <f t="shared" si="160"/>
        <v>2.0872833829166688</v>
      </c>
      <c r="AG332">
        <f t="shared" si="161"/>
        <v>28.408265942410768</v>
      </c>
      <c r="AH332">
        <v>2175.3395106880298</v>
      </c>
      <c r="AI332">
        <v>2156.4232121212108</v>
      </c>
      <c r="AJ332">
        <v>1.712047255656761</v>
      </c>
      <c r="AK332">
        <v>64.07577277955869</v>
      </c>
      <c r="AL332">
        <f t="shared" si="162"/>
        <v>2.0880562790851385</v>
      </c>
      <c r="AM332">
        <v>34.370524473481623</v>
      </c>
      <c r="AN332">
        <v>35.206416783216802</v>
      </c>
      <c r="AO332">
        <v>1.7375274339047231E-4</v>
      </c>
      <c r="AP332">
        <v>91.892419978846732</v>
      </c>
      <c r="AQ332">
        <v>32</v>
      </c>
      <c r="AR332">
        <v>5</v>
      </c>
      <c r="AS332">
        <f t="shared" si="163"/>
        <v>1</v>
      </c>
      <c r="AT332">
        <f t="shared" si="164"/>
        <v>0</v>
      </c>
      <c r="AU332">
        <f t="shared" si="165"/>
        <v>47320.093761094751</v>
      </c>
      <c r="AV332">
        <f t="shared" si="166"/>
        <v>1200.01</v>
      </c>
      <c r="AW332">
        <f t="shared" si="167"/>
        <v>1025.9334993073728</v>
      </c>
      <c r="AX332">
        <f t="shared" si="168"/>
        <v>0.85493745827732504</v>
      </c>
      <c r="AY332">
        <f t="shared" si="169"/>
        <v>0.18842929447523721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1670962370.0999999</v>
      </c>
      <c r="BF332">
        <v>2078.0242857142862</v>
      </c>
      <c r="BG332">
        <v>2101.224285714286</v>
      </c>
      <c r="BH332">
        <v>35.206242857142861</v>
      </c>
      <c r="BI332">
        <v>34.369685714285708</v>
      </c>
      <c r="BJ332">
        <v>2084.562857142857</v>
      </c>
      <c r="BK332">
        <v>35.053814285714289</v>
      </c>
      <c r="BL332">
        <v>649.95614285714294</v>
      </c>
      <c r="BM332">
        <v>100.9967142857143</v>
      </c>
      <c r="BN332">
        <v>9.9765942857142867E-2</v>
      </c>
      <c r="BO332">
        <v>33.09234285714286</v>
      </c>
      <c r="BP332">
        <v>33.083599999999997</v>
      </c>
      <c r="BQ332">
        <v>999.89999999999986</v>
      </c>
      <c r="BR332">
        <v>0</v>
      </c>
      <c r="BS332">
        <v>0</v>
      </c>
      <c r="BT332">
        <v>9014.1957142857154</v>
      </c>
      <c r="BU332">
        <v>0</v>
      </c>
      <c r="BV332">
        <v>550.20528571428576</v>
      </c>
      <c r="BW332">
        <v>-23.19914285714286</v>
      </c>
      <c r="BX332">
        <v>2153.8514285714291</v>
      </c>
      <c r="BY332">
        <v>2176.011428571428</v>
      </c>
      <c r="BZ332">
        <v>0.83655557142857151</v>
      </c>
      <c r="CA332">
        <v>2101.224285714286</v>
      </c>
      <c r="CB332">
        <v>34.369685714285708</v>
      </c>
      <c r="CC332">
        <v>3.5557185714285708</v>
      </c>
      <c r="CD332">
        <v>3.471228571428572</v>
      </c>
      <c r="CE332">
        <v>26.88815714285715</v>
      </c>
      <c r="CF332">
        <v>26.479671428571429</v>
      </c>
      <c r="CG332">
        <v>1200.01</v>
      </c>
      <c r="CH332">
        <v>0.50000028571428579</v>
      </c>
      <c r="CI332">
        <v>0.49999971428571433</v>
      </c>
      <c r="CJ332">
        <v>0</v>
      </c>
      <c r="CK332">
        <v>1683.83</v>
      </c>
      <c r="CL332">
        <v>4.9990899999999998</v>
      </c>
      <c r="CM332">
        <v>19106.314285714288</v>
      </c>
      <c r="CN332">
        <v>9557.9314285714299</v>
      </c>
      <c r="CO332">
        <v>44.061999999999998</v>
      </c>
      <c r="CP332">
        <v>46.25</v>
      </c>
      <c r="CQ332">
        <v>44.875</v>
      </c>
      <c r="CR332">
        <v>45.338999999999999</v>
      </c>
      <c r="CS332">
        <v>45.311999999999998</v>
      </c>
      <c r="CT332">
        <v>597.50714285714287</v>
      </c>
      <c r="CU332">
        <v>597.50285714285724</v>
      </c>
      <c r="CV332">
        <v>0</v>
      </c>
      <c r="CW332">
        <v>1670962404.4000001</v>
      </c>
      <c r="CX332">
        <v>0</v>
      </c>
      <c r="CY332">
        <v>1670954496.5999999</v>
      </c>
      <c r="CZ332" t="s">
        <v>356</v>
      </c>
      <c r="DA332">
        <v>1670954495.5999999</v>
      </c>
      <c r="DB332">
        <v>1670954496.5999999</v>
      </c>
      <c r="DC332">
        <v>16</v>
      </c>
      <c r="DD332">
        <v>-7.6999999999999999E-2</v>
      </c>
      <c r="DE332">
        <v>-1.0999999999999999E-2</v>
      </c>
      <c r="DF332">
        <v>-4.38</v>
      </c>
      <c r="DG332">
        <v>0.152</v>
      </c>
      <c r="DH332">
        <v>415</v>
      </c>
      <c r="DI332">
        <v>32</v>
      </c>
      <c r="DJ332">
        <v>0.4</v>
      </c>
      <c r="DK332">
        <v>0.41</v>
      </c>
      <c r="DL332">
        <v>-23.170042500000001</v>
      </c>
      <c r="DM332">
        <v>-0.87802739212000769</v>
      </c>
      <c r="DN332">
        <v>0.119135223354598</v>
      </c>
      <c r="DO332">
        <v>0</v>
      </c>
      <c r="DP332">
        <v>0.81576449999999989</v>
      </c>
      <c r="DQ332">
        <v>0.1236620938086283</v>
      </c>
      <c r="DR332">
        <v>1.2334408678570691E-2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363</v>
      </c>
      <c r="EA332">
        <v>3.2955299999999998</v>
      </c>
      <c r="EB332">
        <v>2.6253199999999999</v>
      </c>
      <c r="EC332">
        <v>0.289159</v>
      </c>
      <c r="ED332">
        <v>0.28874899999999998</v>
      </c>
      <c r="EE332">
        <v>0.14219899999999999</v>
      </c>
      <c r="EF332">
        <v>0.13838500000000001</v>
      </c>
      <c r="EG332">
        <v>21451.4</v>
      </c>
      <c r="EH332">
        <v>21833.3</v>
      </c>
      <c r="EI332">
        <v>28103.200000000001</v>
      </c>
      <c r="EJ332">
        <v>29576.2</v>
      </c>
      <c r="EK332">
        <v>33180.199999999997</v>
      </c>
      <c r="EL332">
        <v>35385.599999999999</v>
      </c>
      <c r="EM332">
        <v>39666</v>
      </c>
      <c r="EN332">
        <v>42270.9</v>
      </c>
      <c r="EO332">
        <v>2.15245</v>
      </c>
      <c r="EP332">
        <v>2.17205</v>
      </c>
      <c r="EQ332">
        <v>0.117924</v>
      </c>
      <c r="ER332">
        <v>0</v>
      </c>
      <c r="ES332">
        <v>31.1707</v>
      </c>
      <c r="ET332">
        <v>999.9</v>
      </c>
      <c r="EU332">
        <v>70.7</v>
      </c>
      <c r="EV332">
        <v>35.1</v>
      </c>
      <c r="EW332">
        <v>39.759300000000003</v>
      </c>
      <c r="EX332">
        <v>58.0563</v>
      </c>
      <c r="EY332">
        <v>-3.2131400000000001</v>
      </c>
      <c r="EZ332">
        <v>2</v>
      </c>
      <c r="FA332">
        <v>0.54770300000000005</v>
      </c>
      <c r="FB332">
        <v>0.51721399999999995</v>
      </c>
      <c r="FC332">
        <v>20.270800000000001</v>
      </c>
      <c r="FD332">
        <v>5.2159399999999998</v>
      </c>
      <c r="FE332">
        <v>12.007400000000001</v>
      </c>
      <c r="FF332">
        <v>4.9861500000000003</v>
      </c>
      <c r="FG332">
        <v>3.2845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1.86226</v>
      </c>
      <c r="FN332">
        <v>1.86429</v>
      </c>
      <c r="FO332">
        <v>1.8603499999999999</v>
      </c>
      <c r="FP332">
        <v>1.86111</v>
      </c>
      <c r="FQ332">
        <v>1.8602000000000001</v>
      </c>
      <c r="FR332">
        <v>1.86188</v>
      </c>
      <c r="FS332">
        <v>1.8585100000000001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-6.55</v>
      </c>
      <c r="GH332">
        <v>0.15240000000000001</v>
      </c>
      <c r="GI332">
        <v>-3.43048097447471</v>
      </c>
      <c r="GJ332">
        <v>-2.7043828418459848E-3</v>
      </c>
      <c r="GK332">
        <v>1.1637646390227569E-6</v>
      </c>
      <c r="GL332">
        <v>-2.7935288173591201E-10</v>
      </c>
      <c r="GM332">
        <v>0.15243500000000409</v>
      </c>
      <c r="GN332">
        <v>0</v>
      </c>
      <c r="GO332">
        <v>0</v>
      </c>
      <c r="GP332">
        <v>0</v>
      </c>
      <c r="GQ332">
        <v>5</v>
      </c>
      <c r="GR332">
        <v>2087</v>
      </c>
      <c r="GS332">
        <v>4</v>
      </c>
      <c r="GT332">
        <v>31</v>
      </c>
      <c r="GU332">
        <v>131.30000000000001</v>
      </c>
      <c r="GV332">
        <v>131.30000000000001</v>
      </c>
      <c r="GW332">
        <v>4.9670399999999999</v>
      </c>
      <c r="GX332">
        <v>1.1511199999999999</v>
      </c>
      <c r="GY332">
        <v>2.04834</v>
      </c>
      <c r="GZ332">
        <v>2.6184099999999999</v>
      </c>
      <c r="HA332">
        <v>2.1972700000000001</v>
      </c>
      <c r="HB332">
        <v>2.2997999999999998</v>
      </c>
      <c r="HC332">
        <v>40.527500000000003</v>
      </c>
      <c r="HD332">
        <v>13.1251</v>
      </c>
      <c r="HE332">
        <v>18</v>
      </c>
      <c r="HF332">
        <v>656.99199999999996</v>
      </c>
      <c r="HG332">
        <v>748.32799999999997</v>
      </c>
      <c r="HH332">
        <v>31.000399999999999</v>
      </c>
      <c r="HI332">
        <v>34.216299999999997</v>
      </c>
      <c r="HJ332">
        <v>30.0001</v>
      </c>
      <c r="HK332">
        <v>34.102200000000003</v>
      </c>
      <c r="HL332">
        <v>34.1021</v>
      </c>
      <c r="HM332">
        <v>99.387100000000004</v>
      </c>
      <c r="HN332">
        <v>17.319500000000001</v>
      </c>
      <c r="HO332">
        <v>100</v>
      </c>
      <c r="HP332">
        <v>31</v>
      </c>
      <c r="HQ332">
        <v>2116.1999999999998</v>
      </c>
      <c r="HR332">
        <v>34.360300000000002</v>
      </c>
      <c r="HS332">
        <v>99.023700000000005</v>
      </c>
      <c r="HT332">
        <v>98.026200000000003</v>
      </c>
    </row>
    <row r="333" spans="1:228" x14ac:dyDescent="0.2">
      <c r="A333">
        <v>318</v>
      </c>
      <c r="B333">
        <v>1670962376.0999999</v>
      </c>
      <c r="C333">
        <v>1266.099999904633</v>
      </c>
      <c r="D333" t="s">
        <v>995</v>
      </c>
      <c r="E333" t="s">
        <v>996</v>
      </c>
      <c r="F333">
        <v>4</v>
      </c>
      <c r="G333">
        <v>1670962373.7874999</v>
      </c>
      <c r="H333">
        <f t="shared" si="136"/>
        <v>2.1036343419747095E-3</v>
      </c>
      <c r="I333">
        <f t="shared" si="137"/>
        <v>2.1036343419747094</v>
      </c>
      <c r="J333">
        <f t="shared" si="138"/>
        <v>28.409203026521912</v>
      </c>
      <c r="K333">
        <f t="shared" si="139"/>
        <v>2084.0349999999999</v>
      </c>
      <c r="L333">
        <f t="shared" si="140"/>
        <v>1699.4603140786166</v>
      </c>
      <c r="M333">
        <f t="shared" si="141"/>
        <v>171.80814426449123</v>
      </c>
      <c r="N333">
        <f t="shared" si="142"/>
        <v>210.68699455119224</v>
      </c>
      <c r="O333">
        <f t="shared" si="143"/>
        <v>0.1371336965016256</v>
      </c>
      <c r="P333">
        <f t="shared" si="144"/>
        <v>3.684787862506981</v>
      </c>
      <c r="Q333">
        <f t="shared" si="145"/>
        <v>0.13436023144735595</v>
      </c>
      <c r="R333">
        <f t="shared" si="146"/>
        <v>8.4219657585161728E-2</v>
      </c>
      <c r="S333">
        <f t="shared" si="147"/>
        <v>226.12634994747023</v>
      </c>
      <c r="T333">
        <f t="shared" si="148"/>
        <v>33.721508047561429</v>
      </c>
      <c r="U333">
        <f t="shared" si="149"/>
        <v>33.079662499999998</v>
      </c>
      <c r="V333">
        <f t="shared" si="150"/>
        <v>5.0747647426781528</v>
      </c>
      <c r="W333">
        <f t="shared" si="151"/>
        <v>70.10302557970715</v>
      </c>
      <c r="X333">
        <f t="shared" si="152"/>
        <v>3.5595343979347436</v>
      </c>
      <c r="Y333">
        <f t="shared" si="153"/>
        <v>5.0775759940454384</v>
      </c>
      <c r="Z333">
        <f t="shared" si="154"/>
        <v>1.5152303447434092</v>
      </c>
      <c r="AA333">
        <f t="shared" si="155"/>
        <v>-92.770274481084684</v>
      </c>
      <c r="AB333">
        <f t="shared" si="156"/>
        <v>1.959227868489601</v>
      </c>
      <c r="AC333">
        <f t="shared" si="157"/>
        <v>0.12187316212955611</v>
      </c>
      <c r="AD333">
        <f t="shared" si="158"/>
        <v>135.43717649700469</v>
      </c>
      <c r="AE333">
        <f t="shared" si="159"/>
        <v>50.757678401782876</v>
      </c>
      <c r="AF333">
        <f t="shared" si="160"/>
        <v>2.0926035027289811</v>
      </c>
      <c r="AG333">
        <f t="shared" si="161"/>
        <v>28.409203026521912</v>
      </c>
      <c r="AH333">
        <v>2181.8820514832969</v>
      </c>
      <c r="AI333">
        <v>2163.121090909091</v>
      </c>
      <c r="AJ333">
        <v>1.672643694431565</v>
      </c>
      <c r="AK333">
        <v>64.07577277955869</v>
      </c>
      <c r="AL333">
        <f t="shared" si="162"/>
        <v>2.1036343419747094</v>
      </c>
      <c r="AM333">
        <v>34.369633844773787</v>
      </c>
      <c r="AN333">
        <v>35.212456643356681</v>
      </c>
      <c r="AO333">
        <v>3.7052136109992252E-5</v>
      </c>
      <c r="AP333">
        <v>91.892419978846732</v>
      </c>
      <c r="AQ333">
        <v>32</v>
      </c>
      <c r="AR333">
        <v>5</v>
      </c>
      <c r="AS333">
        <f t="shared" si="163"/>
        <v>1</v>
      </c>
      <c r="AT333">
        <f t="shared" si="164"/>
        <v>0</v>
      </c>
      <c r="AU333">
        <f t="shared" si="165"/>
        <v>47400.059571328165</v>
      </c>
      <c r="AV333">
        <f t="shared" si="166"/>
        <v>1200.0487499999999</v>
      </c>
      <c r="AW333">
        <f t="shared" si="167"/>
        <v>1025.9676699209692</v>
      </c>
      <c r="AX333">
        <f t="shared" si="168"/>
        <v>0.85493832639796441</v>
      </c>
      <c r="AY333">
        <f t="shared" si="169"/>
        <v>0.18843096994807107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1670962373.7874999</v>
      </c>
      <c r="BF333">
        <v>2084.0349999999999</v>
      </c>
      <c r="BG333">
        <v>2106.9299999999998</v>
      </c>
      <c r="BH333">
        <v>35.209550000000007</v>
      </c>
      <c r="BI333">
        <v>34.370937499999997</v>
      </c>
      <c r="BJ333">
        <v>2090.5837499999998</v>
      </c>
      <c r="BK333">
        <v>35.057124999999999</v>
      </c>
      <c r="BL333">
        <v>650.01349999999991</v>
      </c>
      <c r="BM333">
        <v>100.995625</v>
      </c>
      <c r="BN333">
        <v>0.10008335</v>
      </c>
      <c r="BO333">
        <v>33.089525000000002</v>
      </c>
      <c r="BP333">
        <v>33.079662499999998</v>
      </c>
      <c r="BQ333">
        <v>999.9</v>
      </c>
      <c r="BR333">
        <v>0</v>
      </c>
      <c r="BS333">
        <v>0</v>
      </c>
      <c r="BT333">
        <v>9029.6875</v>
      </c>
      <c r="BU333">
        <v>0</v>
      </c>
      <c r="BV333">
        <v>816.19550000000004</v>
      </c>
      <c r="BW333">
        <v>-22.899875000000002</v>
      </c>
      <c r="BX333">
        <v>2160.0887499999999</v>
      </c>
      <c r="BY333">
        <v>2181.9274999999998</v>
      </c>
      <c r="BZ333">
        <v>0.83859675</v>
      </c>
      <c r="CA333">
        <v>2106.9299999999998</v>
      </c>
      <c r="CB333">
        <v>34.370937499999997</v>
      </c>
      <c r="CC333">
        <v>3.5560100000000001</v>
      </c>
      <c r="CD333">
        <v>3.4713137500000002</v>
      </c>
      <c r="CE333">
        <v>26.8895625</v>
      </c>
      <c r="CF333">
        <v>26.4800875</v>
      </c>
      <c r="CG333">
        <v>1200.0487499999999</v>
      </c>
      <c r="CH333">
        <v>0.49997374999999999</v>
      </c>
      <c r="CI333">
        <v>0.50002637500000002</v>
      </c>
      <c r="CJ333">
        <v>0</v>
      </c>
      <c r="CK333">
        <v>1683.2375</v>
      </c>
      <c r="CL333">
        <v>4.9990899999999998</v>
      </c>
      <c r="CM333">
        <v>19099.900000000001</v>
      </c>
      <c r="CN333">
        <v>9558.1525000000001</v>
      </c>
      <c r="CO333">
        <v>44.061999999999998</v>
      </c>
      <c r="CP333">
        <v>46.25</v>
      </c>
      <c r="CQ333">
        <v>44.882750000000001</v>
      </c>
      <c r="CR333">
        <v>45.375</v>
      </c>
      <c r="CS333">
        <v>45.311999999999998</v>
      </c>
      <c r="CT333">
        <v>597.49250000000006</v>
      </c>
      <c r="CU333">
        <v>597.5575</v>
      </c>
      <c r="CV333">
        <v>0</v>
      </c>
      <c r="CW333">
        <v>1670962408.5999999</v>
      </c>
      <c r="CX333">
        <v>0</v>
      </c>
      <c r="CY333">
        <v>1670954496.5999999</v>
      </c>
      <c r="CZ333" t="s">
        <v>356</v>
      </c>
      <c r="DA333">
        <v>1670954495.5999999</v>
      </c>
      <c r="DB333">
        <v>1670954496.5999999</v>
      </c>
      <c r="DC333">
        <v>16</v>
      </c>
      <c r="DD333">
        <v>-7.6999999999999999E-2</v>
      </c>
      <c r="DE333">
        <v>-1.0999999999999999E-2</v>
      </c>
      <c r="DF333">
        <v>-4.38</v>
      </c>
      <c r="DG333">
        <v>0.152</v>
      </c>
      <c r="DH333">
        <v>415</v>
      </c>
      <c r="DI333">
        <v>32</v>
      </c>
      <c r="DJ333">
        <v>0.4</v>
      </c>
      <c r="DK333">
        <v>0.41</v>
      </c>
      <c r="DL333">
        <v>-23.171385000000001</v>
      </c>
      <c r="DM333">
        <v>0.49220487804878449</v>
      </c>
      <c r="DN333">
        <v>0.13884035535463021</v>
      </c>
      <c r="DO333">
        <v>0</v>
      </c>
      <c r="DP333">
        <v>0.82288167499999998</v>
      </c>
      <c r="DQ333">
        <v>0.13238954971857381</v>
      </c>
      <c r="DR333">
        <v>1.30258402154861E-2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363</v>
      </c>
      <c r="EA333">
        <v>3.2958099999999999</v>
      </c>
      <c r="EB333">
        <v>2.6255799999999998</v>
      </c>
      <c r="EC333">
        <v>0.28964499999999999</v>
      </c>
      <c r="ED333">
        <v>0.28915000000000002</v>
      </c>
      <c r="EE333">
        <v>0.14221400000000001</v>
      </c>
      <c r="EF333">
        <v>0.13839299999999999</v>
      </c>
      <c r="EG333">
        <v>21436.799999999999</v>
      </c>
      <c r="EH333">
        <v>21820.9</v>
      </c>
      <c r="EI333">
        <v>28103.4</v>
      </c>
      <c r="EJ333">
        <v>29576.1</v>
      </c>
      <c r="EK333">
        <v>33179.9</v>
      </c>
      <c r="EL333">
        <v>35385.199999999997</v>
      </c>
      <c r="EM333">
        <v>39666.199999999997</v>
      </c>
      <c r="EN333">
        <v>42270.8</v>
      </c>
      <c r="EO333">
        <v>2.1529500000000001</v>
      </c>
      <c r="EP333">
        <v>2.1718199999999999</v>
      </c>
      <c r="EQ333">
        <v>0.117782</v>
      </c>
      <c r="ER333">
        <v>0</v>
      </c>
      <c r="ES333">
        <v>31.1693</v>
      </c>
      <c r="ET333">
        <v>999.9</v>
      </c>
      <c r="EU333">
        <v>70.7</v>
      </c>
      <c r="EV333">
        <v>35.1</v>
      </c>
      <c r="EW333">
        <v>39.756999999999998</v>
      </c>
      <c r="EX333">
        <v>58.026299999999999</v>
      </c>
      <c r="EY333">
        <v>-3.0809299999999999</v>
      </c>
      <c r="EZ333">
        <v>2</v>
      </c>
      <c r="FA333">
        <v>0.54781999999999997</v>
      </c>
      <c r="FB333">
        <v>0.52087099999999997</v>
      </c>
      <c r="FC333">
        <v>20.270700000000001</v>
      </c>
      <c r="FD333">
        <v>5.21624</v>
      </c>
      <c r="FE333">
        <v>12.0076</v>
      </c>
      <c r="FF333">
        <v>4.9859999999999998</v>
      </c>
      <c r="FG333">
        <v>3.2845800000000001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1.86226</v>
      </c>
      <c r="FN333">
        <v>1.86429</v>
      </c>
      <c r="FO333">
        <v>1.8603499999999999</v>
      </c>
      <c r="FP333">
        <v>1.8611</v>
      </c>
      <c r="FQ333">
        <v>1.8602000000000001</v>
      </c>
      <c r="FR333">
        <v>1.86189</v>
      </c>
      <c r="FS333">
        <v>1.85846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-6.56</v>
      </c>
      <c r="GH333">
        <v>0.15240000000000001</v>
      </c>
      <c r="GI333">
        <v>-3.43048097447471</v>
      </c>
      <c r="GJ333">
        <v>-2.7043828418459848E-3</v>
      </c>
      <c r="GK333">
        <v>1.1637646390227569E-6</v>
      </c>
      <c r="GL333">
        <v>-2.7935288173591201E-10</v>
      </c>
      <c r="GM333">
        <v>0.15243500000000409</v>
      </c>
      <c r="GN333">
        <v>0</v>
      </c>
      <c r="GO333">
        <v>0</v>
      </c>
      <c r="GP333">
        <v>0</v>
      </c>
      <c r="GQ333">
        <v>5</v>
      </c>
      <c r="GR333">
        <v>2087</v>
      </c>
      <c r="GS333">
        <v>4</v>
      </c>
      <c r="GT333">
        <v>31</v>
      </c>
      <c r="GU333">
        <v>131.30000000000001</v>
      </c>
      <c r="GV333">
        <v>131.30000000000001</v>
      </c>
      <c r="GW333">
        <v>4.9706999999999999</v>
      </c>
      <c r="GX333">
        <v>0</v>
      </c>
      <c r="GY333">
        <v>2.04834</v>
      </c>
      <c r="GZ333">
        <v>2.6184099999999999</v>
      </c>
      <c r="HA333">
        <v>2.1972700000000001</v>
      </c>
      <c r="HB333">
        <v>2.3559600000000001</v>
      </c>
      <c r="HC333">
        <v>40.527500000000003</v>
      </c>
      <c r="HD333">
        <v>13.1601</v>
      </c>
      <c r="HE333">
        <v>18</v>
      </c>
      <c r="HF333">
        <v>657.40599999999995</v>
      </c>
      <c r="HG333">
        <v>748.13599999999997</v>
      </c>
      <c r="HH333">
        <v>31.000699999999998</v>
      </c>
      <c r="HI333">
        <v>34.216299999999997</v>
      </c>
      <c r="HJ333">
        <v>30.0002</v>
      </c>
      <c r="HK333">
        <v>34.1038</v>
      </c>
      <c r="HL333">
        <v>34.104300000000002</v>
      </c>
      <c r="HM333">
        <v>99.699399999999997</v>
      </c>
      <c r="HN333">
        <v>17.319500000000001</v>
      </c>
      <c r="HO333">
        <v>100</v>
      </c>
      <c r="HP333">
        <v>31</v>
      </c>
      <c r="HQ333">
        <v>2122.88</v>
      </c>
      <c r="HR333">
        <v>34.353400000000001</v>
      </c>
      <c r="HS333">
        <v>99.024299999999997</v>
      </c>
      <c r="HT333">
        <v>98.025999999999996</v>
      </c>
    </row>
    <row r="334" spans="1:228" x14ac:dyDescent="0.2">
      <c r="A334">
        <v>319</v>
      </c>
      <c r="B334">
        <v>1670962380.0999999</v>
      </c>
      <c r="C334">
        <v>1270.099999904633</v>
      </c>
      <c r="D334" t="s">
        <v>997</v>
      </c>
      <c r="E334" t="s">
        <v>998</v>
      </c>
      <c r="F334">
        <v>4</v>
      </c>
      <c r="G334">
        <v>1670962378.0999999</v>
      </c>
      <c r="H334">
        <f t="shared" si="136"/>
        <v>2.1207665360290159E-3</v>
      </c>
      <c r="I334">
        <f t="shared" si="137"/>
        <v>2.120766536029016</v>
      </c>
      <c r="J334">
        <f t="shared" si="138"/>
        <v>28.851738995363675</v>
      </c>
      <c r="K334">
        <f t="shared" si="139"/>
        <v>2090.3528571428569</v>
      </c>
      <c r="L334">
        <f t="shared" si="140"/>
        <v>1702.6816696786552</v>
      </c>
      <c r="M334">
        <f t="shared" si="141"/>
        <v>172.13488474636085</v>
      </c>
      <c r="N334">
        <f t="shared" si="142"/>
        <v>211.32702286706393</v>
      </c>
      <c r="O334">
        <f t="shared" si="143"/>
        <v>0.13809940633097023</v>
      </c>
      <c r="P334">
        <f t="shared" si="144"/>
        <v>3.6743539725227885</v>
      </c>
      <c r="Q334">
        <f t="shared" si="145"/>
        <v>0.13527936327810211</v>
      </c>
      <c r="R334">
        <f t="shared" si="146"/>
        <v>8.4798175375471241E-2</v>
      </c>
      <c r="S334">
        <f t="shared" si="147"/>
        <v>226.10864623462248</v>
      </c>
      <c r="T334">
        <f t="shared" si="148"/>
        <v>33.730679748074088</v>
      </c>
      <c r="U334">
        <f t="shared" si="149"/>
        <v>33.089571428571432</v>
      </c>
      <c r="V334">
        <f t="shared" si="150"/>
        <v>5.0775892314579085</v>
      </c>
      <c r="W334">
        <f t="shared" si="151"/>
        <v>70.076473302830493</v>
      </c>
      <c r="X334">
        <f t="shared" si="152"/>
        <v>3.560416674022564</v>
      </c>
      <c r="Y334">
        <f t="shared" si="153"/>
        <v>5.0807589283731165</v>
      </c>
      <c r="Z334">
        <f t="shared" si="154"/>
        <v>1.5171725574353445</v>
      </c>
      <c r="AA334">
        <f t="shared" si="155"/>
        <v>-93.525804238879601</v>
      </c>
      <c r="AB334">
        <f t="shared" si="156"/>
        <v>2.20164854461779</v>
      </c>
      <c r="AC334">
        <f t="shared" si="157"/>
        <v>0.13735594531898093</v>
      </c>
      <c r="AD334">
        <f t="shared" si="158"/>
        <v>134.92184648567965</v>
      </c>
      <c r="AE334">
        <f t="shared" si="159"/>
        <v>45.377324795689276</v>
      </c>
      <c r="AF334">
        <f t="shared" si="160"/>
        <v>2.1075671934930607</v>
      </c>
      <c r="AG334">
        <f t="shared" si="161"/>
        <v>28.851738995363675</v>
      </c>
      <c r="AH334">
        <v>2185.9737692959288</v>
      </c>
      <c r="AI334">
        <v>2168.5493939393941</v>
      </c>
      <c r="AJ334">
        <v>1.2821847480438711</v>
      </c>
      <c r="AK334">
        <v>64.07577277955869</v>
      </c>
      <c r="AL334">
        <f t="shared" si="162"/>
        <v>2.120766536029016</v>
      </c>
      <c r="AM334">
        <v>34.372786004859172</v>
      </c>
      <c r="AN334">
        <v>35.222168531468569</v>
      </c>
      <c r="AO334">
        <v>8.977891088104734E-5</v>
      </c>
      <c r="AP334">
        <v>91.892419978846732</v>
      </c>
      <c r="AQ334">
        <v>32</v>
      </c>
      <c r="AR334">
        <v>5</v>
      </c>
      <c r="AS334">
        <f t="shared" si="163"/>
        <v>1</v>
      </c>
      <c r="AT334">
        <f t="shared" si="164"/>
        <v>0</v>
      </c>
      <c r="AU334">
        <f t="shared" si="165"/>
        <v>47211.924292773714</v>
      </c>
      <c r="AV334">
        <f t="shared" si="166"/>
        <v>1199.9657142857141</v>
      </c>
      <c r="AW334">
        <f t="shared" si="167"/>
        <v>1025.8956135930682</v>
      </c>
      <c r="AX334">
        <f t="shared" si="168"/>
        <v>0.85493743811150313</v>
      </c>
      <c r="AY334">
        <f t="shared" si="169"/>
        <v>0.18842925555520129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1670962378.0999999</v>
      </c>
      <c r="BF334">
        <v>2090.3528571428569</v>
      </c>
      <c r="BG334">
        <v>2111.0314285714289</v>
      </c>
      <c r="BH334">
        <v>35.218057142857141</v>
      </c>
      <c r="BI334">
        <v>34.373457142857141</v>
      </c>
      <c r="BJ334">
        <v>2096.9128571428569</v>
      </c>
      <c r="BK334">
        <v>35.065642857142862</v>
      </c>
      <c r="BL334">
        <v>650.01485714285707</v>
      </c>
      <c r="BM334">
        <v>100.9961428571429</v>
      </c>
      <c r="BN334">
        <v>0.10019699999999999</v>
      </c>
      <c r="BO334">
        <v>33.100685714285717</v>
      </c>
      <c r="BP334">
        <v>33.089571428571432</v>
      </c>
      <c r="BQ334">
        <v>999.89999999999986</v>
      </c>
      <c r="BR334">
        <v>0</v>
      </c>
      <c r="BS334">
        <v>0</v>
      </c>
      <c r="BT334">
        <v>8993.5714285714294</v>
      </c>
      <c r="BU334">
        <v>0</v>
      </c>
      <c r="BV334">
        <v>1025.340428571428</v>
      </c>
      <c r="BW334">
        <v>-20.676471428571428</v>
      </c>
      <c r="BX334">
        <v>2166.658571428572</v>
      </c>
      <c r="BY334">
        <v>2186.1771428571428</v>
      </c>
      <c r="BZ334">
        <v>0.8446189999999999</v>
      </c>
      <c r="CA334">
        <v>2111.0314285714289</v>
      </c>
      <c r="CB334">
        <v>34.373457142857141</v>
      </c>
      <c r="CC334">
        <v>3.556885714285714</v>
      </c>
      <c r="CD334">
        <v>3.471581428571429</v>
      </c>
      <c r="CE334">
        <v>26.89377142857143</v>
      </c>
      <c r="CF334">
        <v>26.48141428571429</v>
      </c>
      <c r="CG334">
        <v>1199.9657142857141</v>
      </c>
      <c r="CH334">
        <v>0.50000228571428562</v>
      </c>
      <c r="CI334">
        <v>0.49999771428571432</v>
      </c>
      <c r="CJ334">
        <v>0</v>
      </c>
      <c r="CK334">
        <v>1682.6571428571431</v>
      </c>
      <c r="CL334">
        <v>4.9990899999999998</v>
      </c>
      <c r="CM334">
        <v>19090.04285714286</v>
      </c>
      <c r="CN334">
        <v>9557.5985714285725</v>
      </c>
      <c r="CO334">
        <v>44.061999999999998</v>
      </c>
      <c r="CP334">
        <v>46.25</v>
      </c>
      <c r="CQ334">
        <v>44.883857142857153</v>
      </c>
      <c r="CR334">
        <v>45.375</v>
      </c>
      <c r="CS334">
        <v>45.311999999999998</v>
      </c>
      <c r="CT334">
        <v>597.48571428571427</v>
      </c>
      <c r="CU334">
        <v>597.4799999999999</v>
      </c>
      <c r="CV334">
        <v>0</v>
      </c>
      <c r="CW334">
        <v>1670962412.2</v>
      </c>
      <c r="CX334">
        <v>0</v>
      </c>
      <c r="CY334">
        <v>1670954496.5999999</v>
      </c>
      <c r="CZ334" t="s">
        <v>356</v>
      </c>
      <c r="DA334">
        <v>1670954495.5999999</v>
      </c>
      <c r="DB334">
        <v>1670954496.5999999</v>
      </c>
      <c r="DC334">
        <v>16</v>
      </c>
      <c r="DD334">
        <v>-7.6999999999999999E-2</v>
      </c>
      <c r="DE334">
        <v>-1.0999999999999999E-2</v>
      </c>
      <c r="DF334">
        <v>-4.38</v>
      </c>
      <c r="DG334">
        <v>0.152</v>
      </c>
      <c r="DH334">
        <v>415</v>
      </c>
      <c r="DI334">
        <v>32</v>
      </c>
      <c r="DJ334">
        <v>0.4</v>
      </c>
      <c r="DK334">
        <v>0.41</v>
      </c>
      <c r="DL334">
        <v>-22.788282500000001</v>
      </c>
      <c r="DM334">
        <v>6.7513429643527676</v>
      </c>
      <c r="DN334">
        <v>0.88023636708769892</v>
      </c>
      <c r="DO334">
        <v>0</v>
      </c>
      <c r="DP334">
        <v>0.83041720000000008</v>
      </c>
      <c r="DQ334">
        <v>0.1153069193245763</v>
      </c>
      <c r="DR334">
        <v>1.155527882441614E-2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363</v>
      </c>
      <c r="EA334">
        <v>3.2957800000000002</v>
      </c>
      <c r="EB334">
        <v>2.6253899999999999</v>
      </c>
      <c r="EC334">
        <v>0.29003000000000001</v>
      </c>
      <c r="ED334">
        <v>0.28931000000000001</v>
      </c>
      <c r="EE334">
        <v>0.14224200000000001</v>
      </c>
      <c r="EF334">
        <v>0.13839599999999999</v>
      </c>
      <c r="EG334">
        <v>21425.200000000001</v>
      </c>
      <c r="EH334">
        <v>21815.8</v>
      </c>
      <c r="EI334">
        <v>28103.5</v>
      </c>
      <c r="EJ334">
        <v>29575.9</v>
      </c>
      <c r="EK334">
        <v>33179.199999999997</v>
      </c>
      <c r="EL334">
        <v>35385.1</v>
      </c>
      <c r="EM334">
        <v>39666.699999999997</v>
      </c>
      <c r="EN334">
        <v>42270.8</v>
      </c>
      <c r="EO334">
        <v>2.15307</v>
      </c>
      <c r="EP334">
        <v>2.1720199999999998</v>
      </c>
      <c r="EQ334">
        <v>0.11838600000000001</v>
      </c>
      <c r="ER334">
        <v>0</v>
      </c>
      <c r="ES334">
        <v>31.171199999999999</v>
      </c>
      <c r="ET334">
        <v>999.9</v>
      </c>
      <c r="EU334">
        <v>70.7</v>
      </c>
      <c r="EV334">
        <v>35.1</v>
      </c>
      <c r="EW334">
        <v>39.762799999999999</v>
      </c>
      <c r="EX334">
        <v>58.146299999999997</v>
      </c>
      <c r="EY334">
        <v>-3.2652199999999998</v>
      </c>
      <c r="EZ334">
        <v>2</v>
      </c>
      <c r="FA334">
        <v>0.54776400000000003</v>
      </c>
      <c r="FB334">
        <v>0.52438200000000001</v>
      </c>
      <c r="FC334">
        <v>20.270700000000001</v>
      </c>
      <c r="FD334">
        <v>5.2172900000000002</v>
      </c>
      <c r="FE334">
        <v>12.0061</v>
      </c>
      <c r="FF334">
        <v>4.9859999999999998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1.86585</v>
      </c>
      <c r="FM334">
        <v>1.86226</v>
      </c>
      <c r="FN334">
        <v>1.86429</v>
      </c>
      <c r="FO334">
        <v>1.8603499999999999</v>
      </c>
      <c r="FP334">
        <v>1.86111</v>
      </c>
      <c r="FQ334">
        <v>1.8602000000000001</v>
      </c>
      <c r="FR334">
        <v>1.86189</v>
      </c>
      <c r="FS334">
        <v>1.8585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-6.56</v>
      </c>
      <c r="GH334">
        <v>0.1525</v>
      </c>
      <c r="GI334">
        <v>-3.43048097447471</v>
      </c>
      <c r="GJ334">
        <v>-2.7043828418459848E-3</v>
      </c>
      <c r="GK334">
        <v>1.1637646390227569E-6</v>
      </c>
      <c r="GL334">
        <v>-2.7935288173591201E-10</v>
      </c>
      <c r="GM334">
        <v>0.15243500000000409</v>
      </c>
      <c r="GN334">
        <v>0</v>
      </c>
      <c r="GO334">
        <v>0</v>
      </c>
      <c r="GP334">
        <v>0</v>
      </c>
      <c r="GQ334">
        <v>5</v>
      </c>
      <c r="GR334">
        <v>2087</v>
      </c>
      <c r="GS334">
        <v>4</v>
      </c>
      <c r="GT334">
        <v>31</v>
      </c>
      <c r="GU334">
        <v>131.4</v>
      </c>
      <c r="GV334">
        <v>131.4</v>
      </c>
      <c r="GW334">
        <v>4.9731399999999999</v>
      </c>
      <c r="GX334">
        <v>0</v>
      </c>
      <c r="GY334">
        <v>2.04834</v>
      </c>
      <c r="GZ334">
        <v>2.6184099999999999</v>
      </c>
      <c r="HA334">
        <v>2.1972700000000001</v>
      </c>
      <c r="HB334">
        <v>2.3156699999999999</v>
      </c>
      <c r="HC334">
        <v>40.553100000000001</v>
      </c>
      <c r="HD334">
        <v>13.133900000000001</v>
      </c>
      <c r="HE334">
        <v>18</v>
      </c>
      <c r="HF334">
        <v>657.52099999999996</v>
      </c>
      <c r="HG334">
        <v>748.34100000000001</v>
      </c>
      <c r="HH334">
        <v>31.000900000000001</v>
      </c>
      <c r="HI334">
        <v>34.216299999999997</v>
      </c>
      <c r="HJ334">
        <v>30.0001</v>
      </c>
      <c r="HK334">
        <v>34.1053</v>
      </c>
      <c r="HL334">
        <v>34.1051</v>
      </c>
      <c r="HM334">
        <v>100</v>
      </c>
      <c r="HN334">
        <v>17.319500000000001</v>
      </c>
      <c r="HO334">
        <v>100</v>
      </c>
      <c r="HP334">
        <v>31</v>
      </c>
      <c r="HQ334">
        <v>2129.66</v>
      </c>
      <c r="HR334">
        <v>34.334800000000001</v>
      </c>
      <c r="HS334">
        <v>99.025000000000006</v>
      </c>
      <c r="HT334">
        <v>98.025700000000001</v>
      </c>
    </row>
    <row r="335" spans="1:228" x14ac:dyDescent="0.2">
      <c r="A335">
        <v>320</v>
      </c>
      <c r="B335">
        <v>1670962384.0999999</v>
      </c>
      <c r="C335">
        <v>1274.099999904633</v>
      </c>
      <c r="D335" t="s">
        <v>999</v>
      </c>
      <c r="E335" t="s">
        <v>1000</v>
      </c>
      <c r="F335">
        <v>4</v>
      </c>
      <c r="G335">
        <v>1670962381.7874999</v>
      </c>
      <c r="H335">
        <f t="shared" si="136"/>
        <v>2.1357504058728848E-3</v>
      </c>
      <c r="I335">
        <f t="shared" si="137"/>
        <v>2.1357504058728849</v>
      </c>
      <c r="J335">
        <f t="shared" si="138"/>
        <v>28.794285902704392</v>
      </c>
      <c r="K335">
        <f t="shared" si="139"/>
        <v>2094.1824999999999</v>
      </c>
      <c r="L335">
        <f t="shared" si="140"/>
        <v>1709.6798198910315</v>
      </c>
      <c r="M335">
        <f t="shared" si="141"/>
        <v>172.83988892467809</v>
      </c>
      <c r="N335">
        <f t="shared" si="142"/>
        <v>211.71114408490504</v>
      </c>
      <c r="O335">
        <f t="shared" si="143"/>
        <v>0.13918014872188184</v>
      </c>
      <c r="P335">
        <f t="shared" si="144"/>
        <v>3.6778549669188614</v>
      </c>
      <c r="Q335">
        <f t="shared" si="145"/>
        <v>0.13631895355408563</v>
      </c>
      <c r="R335">
        <f t="shared" si="146"/>
        <v>8.5451513992539113E-2</v>
      </c>
      <c r="S335">
        <f t="shared" si="147"/>
        <v>226.11680173376459</v>
      </c>
      <c r="T335">
        <f t="shared" si="148"/>
        <v>33.735190737886825</v>
      </c>
      <c r="U335">
        <f t="shared" si="149"/>
        <v>33.089287499999998</v>
      </c>
      <c r="V335">
        <f t="shared" si="150"/>
        <v>5.077508280058983</v>
      </c>
      <c r="W335">
        <f t="shared" si="151"/>
        <v>70.061636065209072</v>
      </c>
      <c r="X335">
        <f t="shared" si="152"/>
        <v>3.5612974004145168</v>
      </c>
      <c r="Y335">
        <f t="shared" si="153"/>
        <v>5.083091975043061</v>
      </c>
      <c r="Z335">
        <f t="shared" si="154"/>
        <v>1.5162108796444662</v>
      </c>
      <c r="AA335">
        <f t="shared" si="155"/>
        <v>-94.18659289899422</v>
      </c>
      <c r="AB335">
        <f t="shared" si="156"/>
        <v>3.8813411198162084</v>
      </c>
      <c r="AC335">
        <f t="shared" si="157"/>
        <v>0.24192707460916232</v>
      </c>
      <c r="AD335">
        <f t="shared" si="158"/>
        <v>136.0534770291957</v>
      </c>
      <c r="AE335">
        <f t="shared" si="159"/>
        <v>39.205745471532673</v>
      </c>
      <c r="AF335">
        <f t="shared" si="160"/>
        <v>2.1216365149050485</v>
      </c>
      <c r="AG335">
        <f t="shared" si="161"/>
        <v>28.794285902704392</v>
      </c>
      <c r="AH335">
        <v>2187.5634460294591</v>
      </c>
      <c r="AI335">
        <v>2172.0923030303038</v>
      </c>
      <c r="AJ335">
        <v>0.7891298611891675</v>
      </c>
      <c r="AK335">
        <v>64.07577277955869</v>
      </c>
      <c r="AL335">
        <f t="shared" si="162"/>
        <v>2.1357504058728849</v>
      </c>
      <c r="AM335">
        <v>34.375433999305272</v>
      </c>
      <c r="AN335">
        <v>35.230435664335687</v>
      </c>
      <c r="AO335">
        <v>1.518363168361026E-4</v>
      </c>
      <c r="AP335">
        <v>91.892419978846732</v>
      </c>
      <c r="AQ335">
        <v>32</v>
      </c>
      <c r="AR335">
        <v>5</v>
      </c>
      <c r="AS335">
        <f t="shared" si="163"/>
        <v>1</v>
      </c>
      <c r="AT335">
        <f t="shared" si="164"/>
        <v>0</v>
      </c>
      <c r="AU335">
        <f t="shared" si="165"/>
        <v>47273.191473588937</v>
      </c>
      <c r="AV335">
        <f t="shared" si="166"/>
        <v>1200.0150000000001</v>
      </c>
      <c r="AW335">
        <f t="shared" si="167"/>
        <v>1025.9371635926241</v>
      </c>
      <c r="AX335">
        <f t="shared" si="168"/>
        <v>0.85493694961531652</v>
      </c>
      <c r="AY335">
        <f t="shared" si="169"/>
        <v>0.188428312757561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1670962381.7874999</v>
      </c>
      <c r="BF335">
        <v>2094.1824999999999</v>
      </c>
      <c r="BG335">
        <v>2112.3125</v>
      </c>
      <c r="BH335">
        <v>35.227274999999999</v>
      </c>
      <c r="BI335">
        <v>34.377074999999998</v>
      </c>
      <c r="BJ335">
        <v>2100.7474999999999</v>
      </c>
      <c r="BK335">
        <v>35.074837500000001</v>
      </c>
      <c r="BL335">
        <v>650.03787499999999</v>
      </c>
      <c r="BM335">
        <v>100.99487499999999</v>
      </c>
      <c r="BN335">
        <v>0.100012425</v>
      </c>
      <c r="BO335">
        <v>33.108862500000001</v>
      </c>
      <c r="BP335">
        <v>33.089287499999998</v>
      </c>
      <c r="BQ335">
        <v>999.9</v>
      </c>
      <c r="BR335">
        <v>0</v>
      </c>
      <c r="BS335">
        <v>0</v>
      </c>
      <c r="BT335">
        <v>9005.78125</v>
      </c>
      <c r="BU335">
        <v>0</v>
      </c>
      <c r="BV335">
        <v>952.4235000000001</v>
      </c>
      <c r="BW335">
        <v>-18.131187499999999</v>
      </c>
      <c r="BX335">
        <v>2170.6475</v>
      </c>
      <c r="BY335">
        <v>2187.5124999999998</v>
      </c>
      <c r="BZ335">
        <v>0.850210625</v>
      </c>
      <c r="CA335">
        <v>2112.3125</v>
      </c>
      <c r="CB335">
        <v>34.377074999999998</v>
      </c>
      <c r="CC335">
        <v>3.5577774999999998</v>
      </c>
      <c r="CD335">
        <v>3.4719112499999998</v>
      </c>
      <c r="CE335">
        <v>26.898037500000001</v>
      </c>
      <c r="CF335">
        <v>26.483012500000001</v>
      </c>
      <c r="CG335">
        <v>1200.0150000000001</v>
      </c>
      <c r="CH335">
        <v>0.5000197500000001</v>
      </c>
      <c r="CI335">
        <v>0.49998025000000001</v>
      </c>
      <c r="CJ335">
        <v>0</v>
      </c>
      <c r="CK335">
        <v>1682.1375</v>
      </c>
      <c r="CL335">
        <v>4.9990899999999998</v>
      </c>
      <c r="CM335">
        <v>19081.362499999999</v>
      </c>
      <c r="CN335">
        <v>9558.0512499999986</v>
      </c>
      <c r="CO335">
        <v>44.061999999999998</v>
      </c>
      <c r="CP335">
        <v>46.25</v>
      </c>
      <c r="CQ335">
        <v>44.905999999999999</v>
      </c>
      <c r="CR335">
        <v>45.375</v>
      </c>
      <c r="CS335">
        <v>45.311999999999998</v>
      </c>
      <c r="CT335">
        <v>597.53</v>
      </c>
      <c r="CU335">
        <v>597.48500000000001</v>
      </c>
      <c r="CV335">
        <v>0</v>
      </c>
      <c r="CW335">
        <v>1670962416.4000001</v>
      </c>
      <c r="CX335">
        <v>0</v>
      </c>
      <c r="CY335">
        <v>1670954496.5999999</v>
      </c>
      <c r="CZ335" t="s">
        <v>356</v>
      </c>
      <c r="DA335">
        <v>1670954495.5999999</v>
      </c>
      <c r="DB335">
        <v>1670954496.5999999</v>
      </c>
      <c r="DC335">
        <v>16</v>
      </c>
      <c r="DD335">
        <v>-7.6999999999999999E-2</v>
      </c>
      <c r="DE335">
        <v>-1.0999999999999999E-2</v>
      </c>
      <c r="DF335">
        <v>-4.38</v>
      </c>
      <c r="DG335">
        <v>0.152</v>
      </c>
      <c r="DH335">
        <v>415</v>
      </c>
      <c r="DI335">
        <v>32</v>
      </c>
      <c r="DJ335">
        <v>0.4</v>
      </c>
      <c r="DK335">
        <v>0.41</v>
      </c>
      <c r="DL335">
        <v>-21.814170000000001</v>
      </c>
      <c r="DM335">
        <v>17.58248780487812</v>
      </c>
      <c r="DN335">
        <v>1.931129485068259</v>
      </c>
      <c r="DO335">
        <v>0</v>
      </c>
      <c r="DP335">
        <v>0.83787575000000003</v>
      </c>
      <c r="DQ335">
        <v>9.3430108818009089E-2</v>
      </c>
      <c r="DR335">
        <v>9.4047167175572138E-3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368</v>
      </c>
      <c r="EA335">
        <v>3.29569</v>
      </c>
      <c r="EB335">
        <v>2.6254400000000002</v>
      </c>
      <c r="EC335">
        <v>0.29027199999999997</v>
      </c>
      <c r="ED335">
        <v>0.28936800000000001</v>
      </c>
      <c r="EE335">
        <v>0.142264</v>
      </c>
      <c r="EF335">
        <v>0.13841000000000001</v>
      </c>
      <c r="EG335">
        <v>21417.5</v>
      </c>
      <c r="EH335">
        <v>21814.2</v>
      </c>
      <c r="EI335">
        <v>28103</v>
      </c>
      <c r="EJ335">
        <v>29576.2</v>
      </c>
      <c r="EK335">
        <v>33178</v>
      </c>
      <c r="EL335">
        <v>35384.800000000003</v>
      </c>
      <c r="EM335">
        <v>39666.199999999997</v>
      </c>
      <c r="EN335">
        <v>42271.1</v>
      </c>
      <c r="EO335">
        <v>2.1532499999999999</v>
      </c>
      <c r="EP335">
        <v>2.1718799999999998</v>
      </c>
      <c r="EQ335">
        <v>0.118136</v>
      </c>
      <c r="ER335">
        <v>0</v>
      </c>
      <c r="ES335">
        <v>31.175999999999998</v>
      </c>
      <c r="ET335">
        <v>999.9</v>
      </c>
      <c r="EU335">
        <v>70.7</v>
      </c>
      <c r="EV335">
        <v>35.1</v>
      </c>
      <c r="EW335">
        <v>39.756300000000003</v>
      </c>
      <c r="EX335">
        <v>57.906199999999998</v>
      </c>
      <c r="EY335">
        <v>-3.2692299999999999</v>
      </c>
      <c r="EZ335">
        <v>2</v>
      </c>
      <c r="FA335">
        <v>0.547759</v>
      </c>
      <c r="FB335">
        <v>0.52848899999999999</v>
      </c>
      <c r="FC335">
        <v>20.270299999999999</v>
      </c>
      <c r="FD335">
        <v>5.2163899999999996</v>
      </c>
      <c r="FE335">
        <v>12.0068</v>
      </c>
      <c r="FF335">
        <v>4.9863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1.86585</v>
      </c>
      <c r="FM335">
        <v>1.86226</v>
      </c>
      <c r="FN335">
        <v>1.86426</v>
      </c>
      <c r="FO335">
        <v>1.8603499999999999</v>
      </c>
      <c r="FP335">
        <v>1.86111</v>
      </c>
      <c r="FQ335">
        <v>1.8602000000000001</v>
      </c>
      <c r="FR335">
        <v>1.86189</v>
      </c>
      <c r="FS335">
        <v>1.8585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-6.57</v>
      </c>
      <c r="GH335">
        <v>0.15240000000000001</v>
      </c>
      <c r="GI335">
        <v>-3.43048097447471</v>
      </c>
      <c r="GJ335">
        <v>-2.7043828418459848E-3</v>
      </c>
      <c r="GK335">
        <v>1.1637646390227569E-6</v>
      </c>
      <c r="GL335">
        <v>-2.7935288173591201E-10</v>
      </c>
      <c r="GM335">
        <v>0.15243500000000409</v>
      </c>
      <c r="GN335">
        <v>0</v>
      </c>
      <c r="GO335">
        <v>0</v>
      </c>
      <c r="GP335">
        <v>0</v>
      </c>
      <c r="GQ335">
        <v>5</v>
      </c>
      <c r="GR335">
        <v>2087</v>
      </c>
      <c r="GS335">
        <v>4</v>
      </c>
      <c r="GT335">
        <v>31</v>
      </c>
      <c r="GU335">
        <v>131.5</v>
      </c>
      <c r="GV335">
        <v>131.5</v>
      </c>
      <c r="GW335">
        <v>4.9731399999999999</v>
      </c>
      <c r="GX335">
        <v>0</v>
      </c>
      <c r="GY335">
        <v>2.04834</v>
      </c>
      <c r="GZ335">
        <v>2.6171899999999999</v>
      </c>
      <c r="HA335">
        <v>2.1972700000000001</v>
      </c>
      <c r="HB335">
        <v>2.323</v>
      </c>
      <c r="HC335">
        <v>40.527500000000003</v>
      </c>
      <c r="HD335">
        <v>13.1426</v>
      </c>
      <c r="HE335">
        <v>18</v>
      </c>
      <c r="HF335">
        <v>657.66099999999994</v>
      </c>
      <c r="HG335">
        <v>748.19600000000003</v>
      </c>
      <c r="HH335">
        <v>31.001100000000001</v>
      </c>
      <c r="HI335">
        <v>34.2164</v>
      </c>
      <c r="HJ335">
        <v>30.0001</v>
      </c>
      <c r="HK335">
        <v>34.1053</v>
      </c>
      <c r="HL335">
        <v>34.1051</v>
      </c>
      <c r="HM335">
        <v>100</v>
      </c>
      <c r="HN335">
        <v>17.319500000000001</v>
      </c>
      <c r="HO335">
        <v>100</v>
      </c>
      <c r="HP335">
        <v>31</v>
      </c>
      <c r="HQ335">
        <v>2136.36</v>
      </c>
      <c r="HR335">
        <v>34.318899999999999</v>
      </c>
      <c r="HS335">
        <v>99.023700000000005</v>
      </c>
      <c r="HT335">
        <v>98.026499999999999</v>
      </c>
    </row>
    <row r="336" spans="1:228" x14ac:dyDescent="0.2">
      <c r="A336">
        <v>321</v>
      </c>
      <c r="B336">
        <v>1670962388.0999999</v>
      </c>
      <c r="C336">
        <v>1278.099999904633</v>
      </c>
      <c r="D336" t="s">
        <v>1001</v>
      </c>
      <c r="E336" t="s">
        <v>1002</v>
      </c>
      <c r="F336">
        <v>4</v>
      </c>
      <c r="G336">
        <v>1670962386.0999999</v>
      </c>
      <c r="H336">
        <f t="shared" ref="H336:H399" si="170">(I336)/1000</f>
        <v>2.142413432091581E-3</v>
      </c>
      <c r="I336">
        <f t="shared" ref="I336:I389" si="171">IF(BD336, AL336, AF336)</f>
        <v>2.1424134320915811</v>
      </c>
      <c r="J336">
        <f t="shared" ref="J336:J389" si="172">IF(BD336, AG336, AE336)</f>
        <v>28.199439564289889</v>
      </c>
      <c r="K336">
        <f t="shared" ref="K336:K399" si="173">BF336 - IF(AS336&gt;1, J336*AZ336*100/(AU336*BT336), 0)</f>
        <v>2096.92</v>
      </c>
      <c r="L336">
        <f t="shared" ref="L336:L399" si="174">((R336-H336/2)*K336-J336)/(R336+H336/2)</f>
        <v>1720.0502344761589</v>
      </c>
      <c r="M336">
        <f t="shared" ref="M336:M399" si="175">L336*(BM336+BN336)/1000</f>
        <v>173.89003846621353</v>
      </c>
      <c r="N336">
        <f t="shared" ref="N336:N389" si="176">(BF336 - IF(AS336&gt;1, J336*AZ336*100/(AU336*BT336), 0))*(BM336+BN336)/1000</f>
        <v>211.990029216572</v>
      </c>
      <c r="O336">
        <f t="shared" ref="O336:O399" si="177">2/((1/Q336-1/P336)+SIGN(Q336)*SQRT((1/Q336-1/P336)*(1/Q336-1/P336) + 4*BA336/((BA336+1)*(BA336+1))*(2*1/Q336*1/P336-1/P336*1/P336)))</f>
        <v>0.13954571185444772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3.684448517952335</v>
      </c>
      <c r="Q336">
        <f t="shared" ref="Q336:Q389" si="179">H336*(1000-(1000*0.61365*EXP(17.502*U336/(240.97+U336))/(BM336+BN336)+BH336)/2)/(1000*0.61365*EXP(17.502*U336/(240.97+U336))/(BM336+BN336)-BH336)</f>
        <v>0.13667466698008793</v>
      </c>
      <c r="R336">
        <f t="shared" ref="R336:R389" si="180">1/((BA336+1)/(O336/1.6)+1/(P336/1.37)) + BA336/((BA336+1)/(O336/1.6) + BA336/(P336/1.37))</f>
        <v>8.5674698975991698E-2</v>
      </c>
      <c r="S336">
        <f t="shared" ref="S336:S389" si="181">(AV336*AY336)</f>
        <v>226.12103147737875</v>
      </c>
      <c r="T336">
        <f t="shared" ref="T336:T399" si="182">(BO336+(S336+2*0.95*0.0000000567*(((BO336+$B$6)+273)^4-(BO336+273)^4)-44100*H336)/(1.84*29.3*P336+8*0.95*0.0000000567*(BO336+273)^3))</f>
        <v>33.740569092573402</v>
      </c>
      <c r="U336">
        <f t="shared" ref="U336:U399" si="183">($C$6*BP336+$D$6*BQ336+$E$6*T336)</f>
        <v>33.094928571428568</v>
      </c>
      <c r="V336">
        <f t="shared" ref="V336:V399" si="184">0.61365*EXP(17.502*U336/(240.97+U336))</f>
        <v>5.0791168268232729</v>
      </c>
      <c r="W336">
        <f t="shared" ref="W336:W399" si="185">(X336/Y336*100)</f>
        <v>70.047445115327392</v>
      </c>
      <c r="X336">
        <f t="shared" ref="X336:X389" si="186">BH336*(BM336+BN336)/1000</f>
        <v>3.5621373892708044</v>
      </c>
      <c r="Y336">
        <f t="shared" ref="Y336:Y389" si="187">0.61365*EXP(17.502*BO336/(240.97+BO336))</f>
        <v>5.0853209326993101</v>
      </c>
      <c r="Z336">
        <f t="shared" ref="Z336:Z389" si="188">(V336-BH336*(BM336+BN336)/1000)</f>
        <v>1.5169794375524686</v>
      </c>
      <c r="AA336">
        <f t="shared" ref="AA336:AA389" si="189">(-H336*44100)</f>
        <v>-94.480432355238719</v>
      </c>
      <c r="AB336">
        <f t="shared" ref="AB336:AB389" si="190">2*29.3*P336*0.92*(BO336-U336)</f>
        <v>4.3189139213817835</v>
      </c>
      <c r="AC336">
        <f t="shared" ref="AC336:AC389" si="191">2*0.95*0.0000000567*(((BO336+$B$6)+273)^4-(U336+273)^4)</f>
        <v>0.26873729400323032</v>
      </c>
      <c r="AD336">
        <f t="shared" ref="AD336:AD399" si="192">S336+AC336+AA336+AB336</f>
        <v>136.22825033752503</v>
      </c>
      <c r="AE336">
        <f t="shared" ref="AE336:AE389" si="193">BL336*AS336*(BG336-BF336*(1000-AS336*BI336)/(1000-AS336*BH336))/(100*AZ336)</f>
        <v>33.96084502917094</v>
      </c>
      <c r="AF336">
        <f t="shared" ref="AF336:AF389" si="194">1000*BL336*AS336*(BH336-BI336)/(100*AZ336*(1000-AS336*BH336))</f>
        <v>2.1274838947841217</v>
      </c>
      <c r="AG336">
        <f t="shared" ref="AG336:AG399" si="195">(AH336 - AI336 - BM336*1000/(8.314*(BO336+273.15)) * AK336/BL336 * AJ336) * BL336/(100*AZ336) * (1000 - BI336)/1000</f>
        <v>28.199439564289889</v>
      </c>
      <c r="AH336">
        <v>2188.0884353258821</v>
      </c>
      <c r="AI336">
        <v>2174.1652727272722</v>
      </c>
      <c r="AJ336">
        <v>0.4587313087858042</v>
      </c>
      <c r="AK336">
        <v>64.07577277955869</v>
      </c>
      <c r="AL336">
        <f t="shared" ref="AL336:AL399" si="196">(AN336 - AM336 + BM336*1000/(8.314*(BO336+273.15)) * AP336/BL336 * AO336) * BL336/(100*AZ336) * 1000/(1000 - AN336)</f>
        <v>2.1424134320915811</v>
      </c>
      <c r="AM336">
        <v>34.379968220249587</v>
      </c>
      <c r="AN336">
        <v>35.237986013986031</v>
      </c>
      <c r="AO336">
        <v>8.498871347351152E-5</v>
      </c>
      <c r="AP336">
        <v>91.892419978846732</v>
      </c>
      <c r="AQ336">
        <v>32</v>
      </c>
      <c r="AR336">
        <v>5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47389.795242095781</v>
      </c>
      <c r="AV336">
        <f t="shared" ref="AV336:AV389" si="200">$B$10*BU336+$C$10*BV336+$F$10*CG336*(1-CJ336)</f>
        <v>1200.017142857143</v>
      </c>
      <c r="AW336">
        <f t="shared" ref="AW336:AW399" si="201">AV336*AX336</f>
        <v>1025.9409779675539</v>
      </c>
      <c r="AX336">
        <f t="shared" ref="AX336:AX389" si="202">($B$10*$D$8+$C$10*$D$8+$F$10*((CT336+CL336)/MAX(CT336+CL336+CU336, 0.1)*$I$8+CU336/MAX(CT336+CL336+CU336, 0.1)*$J$8))/($B$10+$C$10+$F$10)</f>
        <v>0.85493860156436763</v>
      </c>
      <c r="AY336">
        <f t="shared" ref="AY336:AY389" si="203">($B$10*$K$8+$C$10*$K$8+$F$10*((CT336+CL336)/MAX(CT336+CL336+CU336, 0.1)*$P$8+CU336/MAX(CT336+CL336+CU336, 0.1)*$Q$8))/($B$10+$C$10+$F$10)</f>
        <v>0.18843150101922962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1670962386.0999999</v>
      </c>
      <c r="BF336">
        <v>2096.92</v>
      </c>
      <c r="BG336">
        <v>2112.8785714285709</v>
      </c>
      <c r="BH336">
        <v>35.235228571428571</v>
      </c>
      <c r="BI336">
        <v>34.382714285714293</v>
      </c>
      <c r="BJ336">
        <v>2103.4899999999998</v>
      </c>
      <c r="BK336">
        <v>35.082799999999999</v>
      </c>
      <c r="BL336">
        <v>650.05457142857142</v>
      </c>
      <c r="BM336">
        <v>100.996</v>
      </c>
      <c r="BN336">
        <v>9.9906957142857133E-2</v>
      </c>
      <c r="BO336">
        <v>33.116671428571422</v>
      </c>
      <c r="BP336">
        <v>33.094928571428568</v>
      </c>
      <c r="BQ336">
        <v>999.89999999999986</v>
      </c>
      <c r="BR336">
        <v>0</v>
      </c>
      <c r="BS336">
        <v>0</v>
      </c>
      <c r="BT336">
        <v>9028.4800000000014</v>
      </c>
      <c r="BU336">
        <v>0</v>
      </c>
      <c r="BV336">
        <v>467.24514285714292</v>
      </c>
      <c r="BW336">
        <v>-15.959157142857141</v>
      </c>
      <c r="BX336">
        <v>2173.5042857142862</v>
      </c>
      <c r="BY336">
        <v>2188.1114285714289</v>
      </c>
      <c r="BZ336">
        <v>0.85250857142857139</v>
      </c>
      <c r="CA336">
        <v>2112.8785714285709</v>
      </c>
      <c r="CB336">
        <v>34.382714285714293</v>
      </c>
      <c r="CC336">
        <v>3.558611428571429</v>
      </c>
      <c r="CD336">
        <v>3.4725128571428572</v>
      </c>
      <c r="CE336">
        <v>26.90201428571428</v>
      </c>
      <c r="CF336">
        <v>26.485957142857139</v>
      </c>
      <c r="CG336">
        <v>1200.017142857143</v>
      </c>
      <c r="CH336">
        <v>0.49996528571428572</v>
      </c>
      <c r="CI336">
        <v>0.50003485714285711</v>
      </c>
      <c r="CJ336">
        <v>0</v>
      </c>
      <c r="CK336">
        <v>1681.41</v>
      </c>
      <c r="CL336">
        <v>4.9990899999999998</v>
      </c>
      <c r="CM336">
        <v>19068.142857142859</v>
      </c>
      <c r="CN336">
        <v>9557.880000000001</v>
      </c>
      <c r="CO336">
        <v>44.061999999999998</v>
      </c>
      <c r="CP336">
        <v>46.25</v>
      </c>
      <c r="CQ336">
        <v>44.875</v>
      </c>
      <c r="CR336">
        <v>45.375</v>
      </c>
      <c r="CS336">
        <v>45.311999999999998</v>
      </c>
      <c r="CT336">
        <v>597.46571428571428</v>
      </c>
      <c r="CU336">
        <v>597.55285714285708</v>
      </c>
      <c r="CV336">
        <v>0</v>
      </c>
      <c r="CW336">
        <v>1670962420.5999999</v>
      </c>
      <c r="CX336">
        <v>0</v>
      </c>
      <c r="CY336">
        <v>1670954496.5999999</v>
      </c>
      <c r="CZ336" t="s">
        <v>356</v>
      </c>
      <c r="DA336">
        <v>1670954495.5999999</v>
      </c>
      <c r="DB336">
        <v>1670954496.5999999</v>
      </c>
      <c r="DC336">
        <v>16</v>
      </c>
      <c r="DD336">
        <v>-7.6999999999999999E-2</v>
      </c>
      <c r="DE336">
        <v>-1.0999999999999999E-2</v>
      </c>
      <c r="DF336">
        <v>-4.38</v>
      </c>
      <c r="DG336">
        <v>0.152</v>
      </c>
      <c r="DH336">
        <v>415</v>
      </c>
      <c r="DI336">
        <v>32</v>
      </c>
      <c r="DJ336">
        <v>0.4</v>
      </c>
      <c r="DK336">
        <v>0.41</v>
      </c>
      <c r="DL336">
        <v>-20.672641463414639</v>
      </c>
      <c r="DM336">
        <v>25.816697560975609</v>
      </c>
      <c r="DN336">
        <v>2.675087453320907</v>
      </c>
      <c r="DO336">
        <v>0</v>
      </c>
      <c r="DP336">
        <v>0.84290497560975608</v>
      </c>
      <c r="DQ336">
        <v>7.0125114982578979E-2</v>
      </c>
      <c r="DR336">
        <v>7.0594841291794748E-3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368</v>
      </c>
      <c r="EA336">
        <v>3.2956599999999998</v>
      </c>
      <c r="EB336">
        <v>2.6252599999999999</v>
      </c>
      <c r="EC336">
        <v>0.29041499999999998</v>
      </c>
      <c r="ED336">
        <v>0.28939300000000001</v>
      </c>
      <c r="EE336">
        <v>0.142286</v>
      </c>
      <c r="EF336">
        <v>0.13842399999999999</v>
      </c>
      <c r="EG336">
        <v>21412.9</v>
      </c>
      <c r="EH336">
        <v>21813.599999999999</v>
      </c>
      <c r="EI336">
        <v>28102.799999999999</v>
      </c>
      <c r="EJ336">
        <v>29576.5</v>
      </c>
      <c r="EK336">
        <v>33176.6</v>
      </c>
      <c r="EL336">
        <v>35384.800000000003</v>
      </c>
      <c r="EM336">
        <v>39665.599999999999</v>
      </c>
      <c r="EN336">
        <v>42271.8</v>
      </c>
      <c r="EO336">
        <v>2.1530999999999998</v>
      </c>
      <c r="EP336">
        <v>2.17197</v>
      </c>
      <c r="EQ336">
        <v>0.118032</v>
      </c>
      <c r="ER336">
        <v>0</v>
      </c>
      <c r="ES336">
        <v>31.1814</v>
      </c>
      <c r="ET336">
        <v>999.9</v>
      </c>
      <c r="EU336">
        <v>70.7</v>
      </c>
      <c r="EV336">
        <v>35.1</v>
      </c>
      <c r="EW336">
        <v>39.759399999999999</v>
      </c>
      <c r="EX336">
        <v>57.846299999999999</v>
      </c>
      <c r="EY336">
        <v>-3.1410300000000002</v>
      </c>
      <c r="EZ336">
        <v>2</v>
      </c>
      <c r="FA336">
        <v>0.54786599999999996</v>
      </c>
      <c r="FB336">
        <v>0.53408</v>
      </c>
      <c r="FC336">
        <v>20.270399999999999</v>
      </c>
      <c r="FD336">
        <v>5.2166899999999998</v>
      </c>
      <c r="FE336">
        <v>12.006399999999999</v>
      </c>
      <c r="FF336">
        <v>4.9859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1.86226</v>
      </c>
      <c r="FN336">
        <v>1.86429</v>
      </c>
      <c r="FO336">
        <v>1.8603499999999999</v>
      </c>
      <c r="FP336">
        <v>1.8611</v>
      </c>
      <c r="FQ336">
        <v>1.8602000000000001</v>
      </c>
      <c r="FR336">
        <v>1.86189</v>
      </c>
      <c r="FS336">
        <v>1.8584799999999999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-6.57</v>
      </c>
      <c r="GH336">
        <v>0.1525</v>
      </c>
      <c r="GI336">
        <v>-3.43048097447471</v>
      </c>
      <c r="GJ336">
        <v>-2.7043828418459848E-3</v>
      </c>
      <c r="GK336">
        <v>1.1637646390227569E-6</v>
      </c>
      <c r="GL336">
        <v>-2.7935288173591201E-10</v>
      </c>
      <c r="GM336">
        <v>0.15243500000000409</v>
      </c>
      <c r="GN336">
        <v>0</v>
      </c>
      <c r="GO336">
        <v>0</v>
      </c>
      <c r="GP336">
        <v>0</v>
      </c>
      <c r="GQ336">
        <v>5</v>
      </c>
      <c r="GR336">
        <v>2087</v>
      </c>
      <c r="GS336">
        <v>4</v>
      </c>
      <c r="GT336">
        <v>31</v>
      </c>
      <c r="GU336">
        <v>131.5</v>
      </c>
      <c r="GV336">
        <v>131.5</v>
      </c>
      <c r="GW336">
        <v>4.9731399999999999</v>
      </c>
      <c r="GX336">
        <v>0</v>
      </c>
      <c r="GY336">
        <v>2.04834</v>
      </c>
      <c r="GZ336">
        <v>2.6184099999999999</v>
      </c>
      <c r="HA336">
        <v>2.1972700000000001</v>
      </c>
      <c r="HB336">
        <v>2.3571800000000001</v>
      </c>
      <c r="HC336">
        <v>40.527500000000003</v>
      </c>
      <c r="HD336">
        <v>13.151400000000001</v>
      </c>
      <c r="HE336">
        <v>18</v>
      </c>
      <c r="HF336">
        <v>657.54100000000005</v>
      </c>
      <c r="HG336">
        <v>748.29200000000003</v>
      </c>
      <c r="HH336">
        <v>31.0014</v>
      </c>
      <c r="HI336">
        <v>34.2194</v>
      </c>
      <c r="HJ336">
        <v>30.0002</v>
      </c>
      <c r="HK336">
        <v>34.1053</v>
      </c>
      <c r="HL336">
        <v>34.1051</v>
      </c>
      <c r="HM336">
        <v>100</v>
      </c>
      <c r="HN336">
        <v>17.319500000000001</v>
      </c>
      <c r="HO336">
        <v>100</v>
      </c>
      <c r="HP336">
        <v>31</v>
      </c>
      <c r="HQ336">
        <v>2143.04</v>
      </c>
      <c r="HR336">
        <v>34.295999999999999</v>
      </c>
      <c r="HS336">
        <v>99.022499999999994</v>
      </c>
      <c r="HT336">
        <v>98.027799999999999</v>
      </c>
    </row>
    <row r="337" spans="1:228" x14ac:dyDescent="0.2">
      <c r="A337">
        <v>322</v>
      </c>
      <c r="B337">
        <v>1670962392.0999999</v>
      </c>
      <c r="C337">
        <v>1282.099999904633</v>
      </c>
      <c r="D337" t="s">
        <v>1003</v>
      </c>
      <c r="E337" t="s">
        <v>1004</v>
      </c>
      <c r="F337">
        <v>4</v>
      </c>
      <c r="G337">
        <v>1670962389.7874999</v>
      </c>
      <c r="H337">
        <f t="shared" si="170"/>
        <v>2.148397172580991E-3</v>
      </c>
      <c r="I337">
        <f t="shared" si="171"/>
        <v>2.1483971725809909</v>
      </c>
      <c r="J337">
        <f t="shared" si="172"/>
        <v>28.176339341643349</v>
      </c>
      <c r="K337">
        <f t="shared" si="173"/>
        <v>2098.1737499999999</v>
      </c>
      <c r="L337">
        <f t="shared" si="174"/>
        <v>1722.1737487438922</v>
      </c>
      <c r="M337">
        <f t="shared" si="175"/>
        <v>174.10451902629126</v>
      </c>
      <c r="N337">
        <f t="shared" si="176"/>
        <v>212.11653693117847</v>
      </c>
      <c r="O337">
        <f t="shared" si="177"/>
        <v>0.13984291873728441</v>
      </c>
      <c r="P337">
        <f t="shared" si="178"/>
        <v>3.678445680780027</v>
      </c>
      <c r="Q337">
        <f t="shared" si="179"/>
        <v>0.13695516708154332</v>
      </c>
      <c r="R337">
        <f t="shared" si="180"/>
        <v>8.585146573429206E-2</v>
      </c>
      <c r="S337">
        <f t="shared" si="181"/>
        <v>226.117941322984</v>
      </c>
      <c r="T337">
        <f t="shared" si="182"/>
        <v>33.749085658892419</v>
      </c>
      <c r="U337">
        <f t="shared" si="183"/>
        <v>33.10125</v>
      </c>
      <c r="V337">
        <f t="shared" si="184"/>
        <v>5.080919903625511</v>
      </c>
      <c r="W337">
        <f t="shared" si="185"/>
        <v>70.026558923496225</v>
      </c>
      <c r="X337">
        <f t="shared" si="186"/>
        <v>3.5628406468956162</v>
      </c>
      <c r="Y337">
        <f t="shared" si="187"/>
        <v>5.0878419583461296</v>
      </c>
      <c r="Z337">
        <f t="shared" si="188"/>
        <v>1.5180792567298949</v>
      </c>
      <c r="AA337">
        <f t="shared" si="189"/>
        <v>-94.744315310821705</v>
      </c>
      <c r="AB337">
        <f t="shared" si="190"/>
        <v>4.8090748158990779</v>
      </c>
      <c r="AC337">
        <f t="shared" si="191"/>
        <v>0.29974732196356774</v>
      </c>
      <c r="AD337">
        <f t="shared" si="192"/>
        <v>136.48244815002494</v>
      </c>
      <c r="AE337">
        <f t="shared" si="193"/>
        <v>31.272656174648148</v>
      </c>
      <c r="AF337">
        <f t="shared" si="194"/>
        <v>2.1365141330603312</v>
      </c>
      <c r="AG337">
        <f t="shared" si="195"/>
        <v>28.176339341643349</v>
      </c>
      <c r="AH337">
        <v>2188.2725811331829</v>
      </c>
      <c r="AI337">
        <v>2175.2451515151511</v>
      </c>
      <c r="AJ337">
        <v>0.23182705264482029</v>
      </c>
      <c r="AK337">
        <v>64.07577277955869</v>
      </c>
      <c r="AL337">
        <f t="shared" si="196"/>
        <v>2.1483971725809909</v>
      </c>
      <c r="AM337">
        <v>34.384812971833178</v>
      </c>
      <c r="AN337">
        <v>35.245252447552467</v>
      </c>
      <c r="AO337">
        <v>9.4960887788197651E-5</v>
      </c>
      <c r="AP337">
        <v>91.892419978846732</v>
      </c>
      <c r="AQ337">
        <v>32</v>
      </c>
      <c r="AR337">
        <v>5</v>
      </c>
      <c r="AS337">
        <f t="shared" si="197"/>
        <v>1</v>
      </c>
      <c r="AT337">
        <f t="shared" si="198"/>
        <v>0</v>
      </c>
      <c r="AU337">
        <f t="shared" si="199"/>
        <v>47281.181540375284</v>
      </c>
      <c r="AV337">
        <f t="shared" si="200"/>
        <v>1200.0137500000001</v>
      </c>
      <c r="AW337">
        <f t="shared" si="201"/>
        <v>1025.9368074212352</v>
      </c>
      <c r="AX337">
        <f t="shared" si="202"/>
        <v>0.85493754335834493</v>
      </c>
      <c r="AY337">
        <f t="shared" si="203"/>
        <v>0.18842945868160593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1670962389.7874999</v>
      </c>
      <c r="BF337">
        <v>2098.1737499999999</v>
      </c>
      <c r="BG337">
        <v>2113.0262499999999</v>
      </c>
      <c r="BH337">
        <v>35.242224999999998</v>
      </c>
      <c r="BI337">
        <v>34.386012500000007</v>
      </c>
      <c r="BJ337">
        <v>2104.7449999999999</v>
      </c>
      <c r="BK337">
        <v>35.089824999999998</v>
      </c>
      <c r="BL337">
        <v>649.989375</v>
      </c>
      <c r="BM337">
        <v>100.995875</v>
      </c>
      <c r="BN337">
        <v>9.9916962500000012E-2</v>
      </c>
      <c r="BO337">
        <v>33.125500000000002</v>
      </c>
      <c r="BP337">
        <v>33.10125</v>
      </c>
      <c r="BQ337">
        <v>999.9</v>
      </c>
      <c r="BR337">
        <v>0</v>
      </c>
      <c r="BS337">
        <v>0</v>
      </c>
      <c r="BT337">
        <v>9007.7337499999994</v>
      </c>
      <c r="BU337">
        <v>0</v>
      </c>
      <c r="BV337">
        <v>549.53512499999999</v>
      </c>
      <c r="BW337">
        <v>-14.852287499999999</v>
      </c>
      <c r="BX337">
        <v>2174.8187499999999</v>
      </c>
      <c r="BY337">
        <v>2188.27</v>
      </c>
      <c r="BZ337">
        <v>0.85623199999999988</v>
      </c>
      <c r="CA337">
        <v>2113.0262499999999</v>
      </c>
      <c r="CB337">
        <v>34.386012500000007</v>
      </c>
      <c r="CC337">
        <v>3.5593249999999999</v>
      </c>
      <c r="CD337">
        <v>3.4728500000000002</v>
      </c>
      <c r="CE337">
        <v>26.905412500000001</v>
      </c>
      <c r="CF337">
        <v>26.4875875</v>
      </c>
      <c r="CG337">
        <v>1200.0137500000001</v>
      </c>
      <c r="CH337">
        <v>0.49999912499999999</v>
      </c>
      <c r="CI337">
        <v>0.50000100000000003</v>
      </c>
      <c r="CJ337">
        <v>0</v>
      </c>
      <c r="CK337">
        <v>1680.51</v>
      </c>
      <c r="CL337">
        <v>4.9990899999999998</v>
      </c>
      <c r="CM337">
        <v>19058.287499999999</v>
      </c>
      <c r="CN337">
        <v>9557.9650000000001</v>
      </c>
      <c r="CO337">
        <v>44.061999999999998</v>
      </c>
      <c r="CP337">
        <v>46.25</v>
      </c>
      <c r="CQ337">
        <v>44.890500000000003</v>
      </c>
      <c r="CR337">
        <v>45.375</v>
      </c>
      <c r="CS337">
        <v>45.311999999999998</v>
      </c>
      <c r="CT337">
        <v>597.50625000000002</v>
      </c>
      <c r="CU337">
        <v>597.50874999999996</v>
      </c>
      <c r="CV337">
        <v>0</v>
      </c>
      <c r="CW337">
        <v>1670962424.2</v>
      </c>
      <c r="CX337">
        <v>0</v>
      </c>
      <c r="CY337">
        <v>1670954496.5999999</v>
      </c>
      <c r="CZ337" t="s">
        <v>356</v>
      </c>
      <c r="DA337">
        <v>1670954495.5999999</v>
      </c>
      <c r="DB337">
        <v>1670954496.5999999</v>
      </c>
      <c r="DC337">
        <v>16</v>
      </c>
      <c r="DD337">
        <v>-7.6999999999999999E-2</v>
      </c>
      <c r="DE337">
        <v>-1.0999999999999999E-2</v>
      </c>
      <c r="DF337">
        <v>-4.38</v>
      </c>
      <c r="DG337">
        <v>0.152</v>
      </c>
      <c r="DH337">
        <v>415</v>
      </c>
      <c r="DI337">
        <v>32</v>
      </c>
      <c r="DJ337">
        <v>0.4</v>
      </c>
      <c r="DK337">
        <v>0.41</v>
      </c>
      <c r="DL337">
        <v>-18.764097499999998</v>
      </c>
      <c r="DM337">
        <v>31.32277260787993</v>
      </c>
      <c r="DN337">
        <v>3.043783407823847</v>
      </c>
      <c r="DO337">
        <v>0</v>
      </c>
      <c r="DP337">
        <v>0.84787202500000003</v>
      </c>
      <c r="DQ337">
        <v>6.6150270168853068E-2</v>
      </c>
      <c r="DR337">
        <v>6.5090277326475612E-3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368</v>
      </c>
      <c r="EA337">
        <v>3.2956699999999999</v>
      </c>
      <c r="EB337">
        <v>2.62534</v>
      </c>
      <c r="EC337">
        <v>0.290493</v>
      </c>
      <c r="ED337">
        <v>0.28939700000000002</v>
      </c>
      <c r="EE337">
        <v>0.14230200000000001</v>
      </c>
      <c r="EF337">
        <v>0.138434</v>
      </c>
      <c r="EG337">
        <v>21410.400000000001</v>
      </c>
      <c r="EH337">
        <v>21814</v>
      </c>
      <c r="EI337">
        <v>28102.5</v>
      </c>
      <c r="EJ337">
        <v>29577.200000000001</v>
      </c>
      <c r="EK337">
        <v>33175.5</v>
      </c>
      <c r="EL337">
        <v>35385</v>
      </c>
      <c r="EM337">
        <v>39665.1</v>
      </c>
      <c r="EN337">
        <v>42272.6</v>
      </c>
      <c r="EO337">
        <v>2.1528999999999998</v>
      </c>
      <c r="EP337">
        <v>2.1719499999999998</v>
      </c>
      <c r="EQ337">
        <v>0.11855400000000001</v>
      </c>
      <c r="ER337">
        <v>0</v>
      </c>
      <c r="ES337">
        <v>31.188199999999998</v>
      </c>
      <c r="ET337">
        <v>999.9</v>
      </c>
      <c r="EU337">
        <v>70.7</v>
      </c>
      <c r="EV337">
        <v>35.1</v>
      </c>
      <c r="EW337">
        <v>39.758099999999999</v>
      </c>
      <c r="EX337">
        <v>57.816299999999998</v>
      </c>
      <c r="EY337">
        <v>-3.20513</v>
      </c>
      <c r="EZ337">
        <v>2</v>
      </c>
      <c r="FA337">
        <v>0.54782799999999998</v>
      </c>
      <c r="FB337">
        <v>0.54161999999999999</v>
      </c>
      <c r="FC337">
        <v>20.270499999999998</v>
      </c>
      <c r="FD337">
        <v>5.2174399999999999</v>
      </c>
      <c r="FE337">
        <v>12.0062</v>
      </c>
      <c r="FF337">
        <v>4.9859499999999999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1.8622399999999999</v>
      </c>
      <c r="FN337">
        <v>1.8643000000000001</v>
      </c>
      <c r="FO337">
        <v>1.8603499999999999</v>
      </c>
      <c r="FP337">
        <v>1.8611</v>
      </c>
      <c r="FQ337">
        <v>1.8602000000000001</v>
      </c>
      <c r="FR337">
        <v>1.86188</v>
      </c>
      <c r="FS337">
        <v>1.85849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-6.57</v>
      </c>
      <c r="GH337">
        <v>0.15240000000000001</v>
      </c>
      <c r="GI337">
        <v>-3.43048097447471</v>
      </c>
      <c r="GJ337">
        <v>-2.7043828418459848E-3</v>
      </c>
      <c r="GK337">
        <v>1.1637646390227569E-6</v>
      </c>
      <c r="GL337">
        <v>-2.7935288173591201E-10</v>
      </c>
      <c r="GM337">
        <v>0.15243500000000409</v>
      </c>
      <c r="GN337">
        <v>0</v>
      </c>
      <c r="GO337">
        <v>0</v>
      </c>
      <c r="GP337">
        <v>0</v>
      </c>
      <c r="GQ337">
        <v>5</v>
      </c>
      <c r="GR337">
        <v>2087</v>
      </c>
      <c r="GS337">
        <v>4</v>
      </c>
      <c r="GT337">
        <v>31</v>
      </c>
      <c r="GU337">
        <v>131.6</v>
      </c>
      <c r="GV337">
        <v>131.6</v>
      </c>
      <c r="GW337">
        <v>4.9731399999999999</v>
      </c>
      <c r="GX337">
        <v>0</v>
      </c>
      <c r="GY337">
        <v>2.04834</v>
      </c>
      <c r="GZ337">
        <v>2.6171899999999999</v>
      </c>
      <c r="HA337">
        <v>2.1972700000000001</v>
      </c>
      <c r="HB337">
        <v>2.34619</v>
      </c>
      <c r="HC337">
        <v>40.527500000000003</v>
      </c>
      <c r="HD337">
        <v>13.1251</v>
      </c>
      <c r="HE337">
        <v>18</v>
      </c>
      <c r="HF337">
        <v>657.40599999999995</v>
      </c>
      <c r="HG337">
        <v>748.29399999999998</v>
      </c>
      <c r="HH337">
        <v>31.001799999999999</v>
      </c>
      <c r="HI337">
        <v>34.2194</v>
      </c>
      <c r="HJ337">
        <v>30.0001</v>
      </c>
      <c r="HK337">
        <v>34.107599999999998</v>
      </c>
      <c r="HL337">
        <v>34.107300000000002</v>
      </c>
      <c r="HM337">
        <v>100</v>
      </c>
      <c r="HN337">
        <v>17.319500000000001</v>
      </c>
      <c r="HO337">
        <v>100</v>
      </c>
      <c r="HP337">
        <v>31</v>
      </c>
      <c r="HQ337">
        <v>2149.7199999999998</v>
      </c>
      <c r="HR337">
        <v>34.2849</v>
      </c>
      <c r="HS337">
        <v>99.021299999999997</v>
      </c>
      <c r="HT337">
        <v>98.029799999999994</v>
      </c>
    </row>
    <row r="338" spans="1:228" x14ac:dyDescent="0.2">
      <c r="A338">
        <v>323</v>
      </c>
      <c r="B338">
        <v>1670962396.0999999</v>
      </c>
      <c r="C338">
        <v>1286.099999904633</v>
      </c>
      <c r="D338" t="s">
        <v>1005</v>
      </c>
      <c r="E338" t="s">
        <v>1006</v>
      </c>
      <c r="F338">
        <v>4</v>
      </c>
      <c r="G338">
        <v>1670962394.0999999</v>
      </c>
      <c r="H338">
        <f t="shared" si="170"/>
        <v>2.155625165074991E-3</v>
      </c>
      <c r="I338">
        <f t="shared" si="171"/>
        <v>2.1556251650749911</v>
      </c>
      <c r="J338">
        <f t="shared" si="172"/>
        <v>27.804617452666083</v>
      </c>
      <c r="K338">
        <f t="shared" si="173"/>
        <v>2098.864285714285</v>
      </c>
      <c r="L338">
        <f t="shared" si="174"/>
        <v>1727.2716725603543</v>
      </c>
      <c r="M338">
        <f t="shared" si="175"/>
        <v>174.62496851277825</v>
      </c>
      <c r="N338">
        <f t="shared" si="176"/>
        <v>212.19250893066743</v>
      </c>
      <c r="O338">
        <f t="shared" si="177"/>
        <v>0.13996415020831901</v>
      </c>
      <c r="P338">
        <f t="shared" si="178"/>
        <v>3.6754504059907562</v>
      </c>
      <c r="Q338">
        <f t="shared" si="179"/>
        <v>0.13706914049561111</v>
      </c>
      <c r="R338">
        <f t="shared" si="180"/>
        <v>8.5923330552772459E-2</v>
      </c>
      <c r="S338">
        <f t="shared" si="181"/>
        <v>226.10843837773029</v>
      </c>
      <c r="T338">
        <f t="shared" si="182"/>
        <v>33.758315271330012</v>
      </c>
      <c r="U338">
        <f t="shared" si="183"/>
        <v>33.11721428571429</v>
      </c>
      <c r="V338">
        <f t="shared" si="184"/>
        <v>5.0854759158566845</v>
      </c>
      <c r="W338">
        <f t="shared" si="185"/>
        <v>69.999981039592257</v>
      </c>
      <c r="X338">
        <f t="shared" si="186"/>
        <v>3.5635510627537657</v>
      </c>
      <c r="Y338">
        <f t="shared" si="187"/>
        <v>5.0907886114114911</v>
      </c>
      <c r="Z338">
        <f t="shared" si="188"/>
        <v>1.5219248531029188</v>
      </c>
      <c r="AA338">
        <f t="shared" si="189"/>
        <v>-95.063069779807108</v>
      </c>
      <c r="AB338">
        <f t="shared" si="190"/>
        <v>3.6856064105510402</v>
      </c>
      <c r="AC338">
        <f t="shared" si="191"/>
        <v>0.22993889239363641</v>
      </c>
      <c r="AD338">
        <f t="shared" si="192"/>
        <v>134.96091390086787</v>
      </c>
      <c r="AE338">
        <f t="shared" si="193"/>
        <v>29.15491010175916</v>
      </c>
      <c r="AF338">
        <f t="shared" si="194"/>
        <v>2.1473796403033498</v>
      </c>
      <c r="AG338">
        <f t="shared" si="195"/>
        <v>27.804617452666083</v>
      </c>
      <c r="AH338">
        <v>2188.1209219725788</v>
      </c>
      <c r="AI338">
        <v>2175.716969696969</v>
      </c>
      <c r="AJ338">
        <v>0.1135925838542822</v>
      </c>
      <c r="AK338">
        <v>64.07577277955869</v>
      </c>
      <c r="AL338">
        <f t="shared" si="196"/>
        <v>2.1556251650749911</v>
      </c>
      <c r="AM338">
        <v>34.388011110281752</v>
      </c>
      <c r="AN338">
        <v>35.251719580419604</v>
      </c>
      <c r="AO338">
        <v>1.1393108023085961E-5</v>
      </c>
      <c r="AP338">
        <v>91.892419978846732</v>
      </c>
      <c r="AQ338">
        <v>32</v>
      </c>
      <c r="AR338">
        <v>5</v>
      </c>
      <c r="AS338">
        <f t="shared" si="197"/>
        <v>1</v>
      </c>
      <c r="AT338">
        <f t="shared" si="198"/>
        <v>0</v>
      </c>
      <c r="AU338">
        <f t="shared" si="199"/>
        <v>47226.106523573821</v>
      </c>
      <c r="AV338">
        <f t="shared" si="200"/>
        <v>1199.962857142857</v>
      </c>
      <c r="AW338">
        <f t="shared" si="201"/>
        <v>1025.893342164627</v>
      </c>
      <c r="AX338">
        <f t="shared" si="202"/>
        <v>0.85493758082421478</v>
      </c>
      <c r="AY338">
        <f t="shared" si="203"/>
        <v>0.18842953099073451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1670962394.0999999</v>
      </c>
      <c r="BF338">
        <v>2098.864285714285</v>
      </c>
      <c r="BG338">
        <v>2112.8457142857151</v>
      </c>
      <c r="BH338">
        <v>35.248228571428569</v>
      </c>
      <c r="BI338">
        <v>34.387757142857147</v>
      </c>
      <c r="BJ338">
        <v>2105.4357142857139</v>
      </c>
      <c r="BK338">
        <v>35.095771428571432</v>
      </c>
      <c r="BL338">
        <v>650.05742857142855</v>
      </c>
      <c r="BM338">
        <v>100.99857142857149</v>
      </c>
      <c r="BN338">
        <v>0.1001562857142857</v>
      </c>
      <c r="BO338">
        <v>33.135814285714282</v>
      </c>
      <c r="BP338">
        <v>33.11721428571429</v>
      </c>
      <c r="BQ338">
        <v>999.89999999999986</v>
      </c>
      <c r="BR338">
        <v>0</v>
      </c>
      <c r="BS338">
        <v>0</v>
      </c>
      <c r="BT338">
        <v>8997.1428571428569</v>
      </c>
      <c r="BU338">
        <v>0</v>
      </c>
      <c r="BV338">
        <v>487.98971428571429</v>
      </c>
      <c r="BW338">
        <v>-13.983642857142859</v>
      </c>
      <c r="BX338">
        <v>2175.545714285714</v>
      </c>
      <c r="BY338">
        <v>2188.0914285714289</v>
      </c>
      <c r="BZ338">
        <v>0.86046642857142863</v>
      </c>
      <c r="CA338">
        <v>2112.8457142857151</v>
      </c>
      <c r="CB338">
        <v>34.387757142857147</v>
      </c>
      <c r="CC338">
        <v>3.560021428571428</v>
      </c>
      <c r="CD338">
        <v>3.4731142857142849</v>
      </c>
      <c r="CE338">
        <v>26.908742857142862</v>
      </c>
      <c r="CF338">
        <v>26.488885714285718</v>
      </c>
      <c r="CG338">
        <v>1199.962857142857</v>
      </c>
      <c r="CH338">
        <v>0.49999628571428573</v>
      </c>
      <c r="CI338">
        <v>0.50000371428571433</v>
      </c>
      <c r="CJ338">
        <v>0</v>
      </c>
      <c r="CK338">
        <v>1679.312857142857</v>
      </c>
      <c r="CL338">
        <v>4.9990899999999998</v>
      </c>
      <c r="CM338">
        <v>19044.057142857138</v>
      </c>
      <c r="CN338">
        <v>9557.5442857142862</v>
      </c>
      <c r="CO338">
        <v>44.061999999999998</v>
      </c>
      <c r="CP338">
        <v>46.25</v>
      </c>
      <c r="CQ338">
        <v>44.936999999999998</v>
      </c>
      <c r="CR338">
        <v>45.375</v>
      </c>
      <c r="CS338">
        <v>45.311999999999998</v>
      </c>
      <c r="CT338">
        <v>597.47857142857151</v>
      </c>
      <c r="CU338">
        <v>597.48428571428576</v>
      </c>
      <c r="CV338">
        <v>0</v>
      </c>
      <c r="CW338">
        <v>1670962428.4000001</v>
      </c>
      <c r="CX338">
        <v>0</v>
      </c>
      <c r="CY338">
        <v>1670954496.5999999</v>
      </c>
      <c r="CZ338" t="s">
        <v>356</v>
      </c>
      <c r="DA338">
        <v>1670954495.5999999</v>
      </c>
      <c r="DB338">
        <v>1670954496.5999999</v>
      </c>
      <c r="DC338">
        <v>16</v>
      </c>
      <c r="DD338">
        <v>-7.6999999999999999E-2</v>
      </c>
      <c r="DE338">
        <v>-1.0999999999999999E-2</v>
      </c>
      <c r="DF338">
        <v>-4.38</v>
      </c>
      <c r="DG338">
        <v>0.152</v>
      </c>
      <c r="DH338">
        <v>415</v>
      </c>
      <c r="DI338">
        <v>32</v>
      </c>
      <c r="DJ338">
        <v>0.4</v>
      </c>
      <c r="DK338">
        <v>0.41</v>
      </c>
      <c r="DL338">
        <v>-16.987657500000001</v>
      </c>
      <c r="DM338">
        <v>26.4373564727955</v>
      </c>
      <c r="DN338">
        <v>2.617146306656116</v>
      </c>
      <c r="DO338">
        <v>0</v>
      </c>
      <c r="DP338">
        <v>0.85202097499999996</v>
      </c>
      <c r="DQ338">
        <v>5.7949564727952291E-2</v>
      </c>
      <c r="DR338">
        <v>5.7486973197738399E-3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368</v>
      </c>
      <c r="EA338">
        <v>3.29583</v>
      </c>
      <c r="EB338">
        <v>2.6253799999999998</v>
      </c>
      <c r="EC338">
        <v>0.29051700000000003</v>
      </c>
      <c r="ED338">
        <v>0.289381</v>
      </c>
      <c r="EE338">
        <v>0.14232</v>
      </c>
      <c r="EF338">
        <v>0.13841800000000001</v>
      </c>
      <c r="EG338">
        <v>21409.8</v>
      </c>
      <c r="EH338">
        <v>21814.3</v>
      </c>
      <c r="EI338">
        <v>28102.7</v>
      </c>
      <c r="EJ338">
        <v>29576.9</v>
      </c>
      <c r="EK338">
        <v>33175.199999999997</v>
      </c>
      <c r="EL338">
        <v>35385.4</v>
      </c>
      <c r="EM338">
        <v>39665.5</v>
      </c>
      <c r="EN338">
        <v>42272.4</v>
      </c>
      <c r="EO338">
        <v>2.1529799999999999</v>
      </c>
      <c r="EP338">
        <v>2.1718999999999999</v>
      </c>
      <c r="EQ338">
        <v>0.118908</v>
      </c>
      <c r="ER338">
        <v>0</v>
      </c>
      <c r="ES338">
        <v>31.197099999999999</v>
      </c>
      <c r="ET338">
        <v>999.9</v>
      </c>
      <c r="EU338">
        <v>70.7</v>
      </c>
      <c r="EV338">
        <v>35.1</v>
      </c>
      <c r="EW338">
        <v>39.756900000000002</v>
      </c>
      <c r="EX338">
        <v>57.246299999999998</v>
      </c>
      <c r="EY338">
        <v>-3.3734000000000002</v>
      </c>
      <c r="EZ338">
        <v>2</v>
      </c>
      <c r="FA338">
        <v>0.54781299999999999</v>
      </c>
      <c r="FB338">
        <v>0.54783999999999999</v>
      </c>
      <c r="FC338">
        <v>20.270600000000002</v>
      </c>
      <c r="FD338">
        <v>5.2174399999999999</v>
      </c>
      <c r="FE338">
        <v>12.0068</v>
      </c>
      <c r="FF338">
        <v>4.9861500000000003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1.86585</v>
      </c>
      <c r="FM338">
        <v>1.8622700000000001</v>
      </c>
      <c r="FN338">
        <v>1.86429</v>
      </c>
      <c r="FO338">
        <v>1.8603499999999999</v>
      </c>
      <c r="FP338">
        <v>1.8611</v>
      </c>
      <c r="FQ338">
        <v>1.86019</v>
      </c>
      <c r="FR338">
        <v>1.86189</v>
      </c>
      <c r="FS338">
        <v>1.85846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-6.58</v>
      </c>
      <c r="GH338">
        <v>0.1525</v>
      </c>
      <c r="GI338">
        <v>-3.43048097447471</v>
      </c>
      <c r="GJ338">
        <v>-2.7043828418459848E-3</v>
      </c>
      <c r="GK338">
        <v>1.1637646390227569E-6</v>
      </c>
      <c r="GL338">
        <v>-2.7935288173591201E-10</v>
      </c>
      <c r="GM338">
        <v>0.15243500000000409</v>
      </c>
      <c r="GN338">
        <v>0</v>
      </c>
      <c r="GO338">
        <v>0</v>
      </c>
      <c r="GP338">
        <v>0</v>
      </c>
      <c r="GQ338">
        <v>5</v>
      </c>
      <c r="GR338">
        <v>2087</v>
      </c>
      <c r="GS338">
        <v>4</v>
      </c>
      <c r="GT338">
        <v>31</v>
      </c>
      <c r="GU338">
        <v>131.69999999999999</v>
      </c>
      <c r="GV338">
        <v>131.69999999999999</v>
      </c>
      <c r="GW338">
        <v>4.9731399999999999</v>
      </c>
      <c r="GX338">
        <v>0</v>
      </c>
      <c r="GY338">
        <v>2.04834</v>
      </c>
      <c r="GZ338">
        <v>2.6171899999999999</v>
      </c>
      <c r="HA338">
        <v>2.1972700000000001</v>
      </c>
      <c r="HB338">
        <v>2.33765</v>
      </c>
      <c r="HC338">
        <v>40.527500000000003</v>
      </c>
      <c r="HD338">
        <v>13.1426</v>
      </c>
      <c r="HE338">
        <v>18</v>
      </c>
      <c r="HF338">
        <v>657.47299999999996</v>
      </c>
      <c r="HG338">
        <v>748.25699999999995</v>
      </c>
      <c r="HH338">
        <v>31.001899999999999</v>
      </c>
      <c r="HI338">
        <v>34.2194</v>
      </c>
      <c r="HJ338">
        <v>30.0001</v>
      </c>
      <c r="HK338">
        <v>34.1083</v>
      </c>
      <c r="HL338">
        <v>34.108199999999997</v>
      </c>
      <c r="HM338">
        <v>100</v>
      </c>
      <c r="HN338">
        <v>17.598600000000001</v>
      </c>
      <c r="HO338">
        <v>100</v>
      </c>
      <c r="HP338">
        <v>31</v>
      </c>
      <c r="HQ338">
        <v>2156.42</v>
      </c>
      <c r="HR338">
        <v>34.265900000000002</v>
      </c>
      <c r="HS338">
        <v>99.022199999999998</v>
      </c>
      <c r="HT338">
        <v>98.0291</v>
      </c>
    </row>
    <row r="339" spans="1:228" x14ac:dyDescent="0.2">
      <c r="A339">
        <v>324</v>
      </c>
      <c r="B339">
        <v>1670962400.0999999</v>
      </c>
      <c r="C339">
        <v>1290.099999904633</v>
      </c>
      <c r="D339" t="s">
        <v>1007</v>
      </c>
      <c r="E339" t="s">
        <v>1008</v>
      </c>
      <c r="F339">
        <v>4</v>
      </c>
      <c r="G339">
        <v>1670962397.7874999</v>
      </c>
      <c r="H339">
        <f t="shared" si="170"/>
        <v>2.1546321893339397E-3</v>
      </c>
      <c r="I339">
        <f t="shared" si="171"/>
        <v>2.1546321893339395</v>
      </c>
      <c r="J339">
        <f t="shared" si="172"/>
        <v>28.897745632596415</v>
      </c>
      <c r="K339">
        <f t="shared" si="173"/>
        <v>2099.0025000000001</v>
      </c>
      <c r="L339">
        <f t="shared" si="174"/>
        <v>1713.757213151621</v>
      </c>
      <c r="M339">
        <f t="shared" si="175"/>
        <v>173.25730430867165</v>
      </c>
      <c r="N339">
        <f t="shared" si="176"/>
        <v>212.2048047975089</v>
      </c>
      <c r="O339">
        <f t="shared" si="177"/>
        <v>0.1395521827190512</v>
      </c>
      <c r="P339">
        <f t="shared" si="178"/>
        <v>3.6719392565253335</v>
      </c>
      <c r="Q339">
        <f t="shared" si="179"/>
        <v>0.13667131039355959</v>
      </c>
      <c r="R339">
        <f t="shared" si="180"/>
        <v>8.5673450561024919E-2</v>
      </c>
      <c r="S339">
        <f t="shared" si="181"/>
        <v>226.11486523247476</v>
      </c>
      <c r="T339">
        <f t="shared" si="182"/>
        <v>33.755163916497906</v>
      </c>
      <c r="U339">
        <f t="shared" si="183"/>
        <v>33.130225000000003</v>
      </c>
      <c r="V339">
        <f t="shared" si="184"/>
        <v>5.0891916432261368</v>
      </c>
      <c r="W339">
        <f t="shared" si="185"/>
        <v>70.016117057672005</v>
      </c>
      <c r="X339">
        <f t="shared" si="186"/>
        <v>3.5635819280379564</v>
      </c>
      <c r="Y339">
        <f t="shared" si="187"/>
        <v>5.0896594638383723</v>
      </c>
      <c r="Z339">
        <f t="shared" si="188"/>
        <v>1.5256097151881804</v>
      </c>
      <c r="AA339">
        <f t="shared" si="189"/>
        <v>-95.019279549626745</v>
      </c>
      <c r="AB339">
        <f t="shared" si="190"/>
        <v>0.32416210231019227</v>
      </c>
      <c r="AC339">
        <f t="shared" si="191"/>
        <v>2.0244174701567801E-2</v>
      </c>
      <c r="AD339">
        <f t="shared" si="192"/>
        <v>131.43999195985975</v>
      </c>
      <c r="AE339">
        <f t="shared" si="193"/>
        <v>28.727172461671575</v>
      </c>
      <c r="AF339">
        <f t="shared" si="194"/>
        <v>2.1953077552645528</v>
      </c>
      <c r="AG339">
        <f t="shared" si="195"/>
        <v>28.897745632596415</v>
      </c>
      <c r="AH339">
        <v>2188.0724360235781</v>
      </c>
      <c r="AI339">
        <v>2175.6662424242431</v>
      </c>
      <c r="AJ339">
        <v>-6.1748208775760458E-3</v>
      </c>
      <c r="AK339">
        <v>64.07577277955869</v>
      </c>
      <c r="AL339">
        <f t="shared" si="196"/>
        <v>2.1546321893339395</v>
      </c>
      <c r="AM339">
        <v>34.380638251572023</v>
      </c>
      <c r="AN339">
        <v>35.243746153846153</v>
      </c>
      <c r="AO339">
        <v>5.5191567525025137E-5</v>
      </c>
      <c r="AP339">
        <v>91.892419978846732</v>
      </c>
      <c r="AQ339">
        <v>32</v>
      </c>
      <c r="AR339">
        <v>5</v>
      </c>
      <c r="AS339">
        <f t="shared" si="197"/>
        <v>1</v>
      </c>
      <c r="AT339">
        <f t="shared" si="198"/>
        <v>0</v>
      </c>
      <c r="AU339">
        <f t="shared" si="199"/>
        <v>47164.003377752582</v>
      </c>
      <c r="AV339">
        <f t="shared" si="200"/>
        <v>1200.0137500000001</v>
      </c>
      <c r="AW339">
        <f t="shared" si="201"/>
        <v>1025.9352135919557</v>
      </c>
      <c r="AX339">
        <f t="shared" si="202"/>
        <v>0.85493621518249752</v>
      </c>
      <c r="AY339">
        <f t="shared" si="203"/>
        <v>0.18842689530222029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1670962397.7874999</v>
      </c>
      <c r="BF339">
        <v>2099.0025000000001</v>
      </c>
      <c r="BG339">
        <v>2112.8487500000001</v>
      </c>
      <c r="BH339">
        <v>35.2488125</v>
      </c>
      <c r="BI339">
        <v>34.369100000000003</v>
      </c>
      <c r="BJ339">
        <v>2105.5762500000001</v>
      </c>
      <c r="BK339">
        <v>35.096337499999997</v>
      </c>
      <c r="BL339">
        <v>650.03050000000007</v>
      </c>
      <c r="BM339">
        <v>100.99787499999999</v>
      </c>
      <c r="BN339">
        <v>0.1000535625</v>
      </c>
      <c r="BO339">
        <v>33.131862499999997</v>
      </c>
      <c r="BP339">
        <v>33.130225000000003</v>
      </c>
      <c r="BQ339">
        <v>999.9</v>
      </c>
      <c r="BR339">
        <v>0</v>
      </c>
      <c r="BS339">
        <v>0</v>
      </c>
      <c r="BT339">
        <v>8985.0774999999994</v>
      </c>
      <c r="BU339">
        <v>0</v>
      </c>
      <c r="BV339">
        <v>304.02875</v>
      </c>
      <c r="BW339">
        <v>-13.845575</v>
      </c>
      <c r="BX339">
        <v>2175.6937499999999</v>
      </c>
      <c r="BY339">
        <v>2188.0500000000002</v>
      </c>
      <c r="BZ339">
        <v>0.87968025000000005</v>
      </c>
      <c r="CA339">
        <v>2112.8487500000001</v>
      </c>
      <c r="CB339">
        <v>34.369100000000003</v>
      </c>
      <c r="CC339">
        <v>3.5600512499999999</v>
      </c>
      <c r="CD339">
        <v>3.4712062499999998</v>
      </c>
      <c r="CE339">
        <v>26.908899999999999</v>
      </c>
      <c r="CF339">
        <v>26.479575000000001</v>
      </c>
      <c r="CG339">
        <v>1200.0137500000001</v>
      </c>
      <c r="CH339">
        <v>0.50004350000000009</v>
      </c>
      <c r="CI339">
        <v>0.49995650000000003</v>
      </c>
      <c r="CJ339">
        <v>0</v>
      </c>
      <c r="CK339">
        <v>1678.7112500000001</v>
      </c>
      <c r="CL339">
        <v>4.9990899999999998</v>
      </c>
      <c r="CM339">
        <v>19034.737499999999</v>
      </c>
      <c r="CN339">
        <v>9558.1237499999988</v>
      </c>
      <c r="CO339">
        <v>44.061999999999998</v>
      </c>
      <c r="CP339">
        <v>46.25</v>
      </c>
      <c r="CQ339">
        <v>44.936999999999998</v>
      </c>
      <c r="CR339">
        <v>45.375</v>
      </c>
      <c r="CS339">
        <v>45.311999999999998</v>
      </c>
      <c r="CT339">
        <v>597.55874999999992</v>
      </c>
      <c r="CU339">
        <v>597.45500000000004</v>
      </c>
      <c r="CV339">
        <v>0</v>
      </c>
      <c r="CW339">
        <v>1670962432.5999999</v>
      </c>
      <c r="CX339">
        <v>0</v>
      </c>
      <c r="CY339">
        <v>1670954496.5999999</v>
      </c>
      <c r="CZ339" t="s">
        <v>356</v>
      </c>
      <c r="DA339">
        <v>1670954495.5999999</v>
      </c>
      <c r="DB339">
        <v>1670954496.5999999</v>
      </c>
      <c r="DC339">
        <v>16</v>
      </c>
      <c r="DD339">
        <v>-7.6999999999999999E-2</v>
      </c>
      <c r="DE339">
        <v>-1.0999999999999999E-2</v>
      </c>
      <c r="DF339">
        <v>-4.38</v>
      </c>
      <c r="DG339">
        <v>0.152</v>
      </c>
      <c r="DH339">
        <v>415</v>
      </c>
      <c r="DI339">
        <v>32</v>
      </c>
      <c r="DJ339">
        <v>0.4</v>
      </c>
      <c r="DK339">
        <v>0.41</v>
      </c>
      <c r="DL339">
        <v>-15.78227317073171</v>
      </c>
      <c r="DM339">
        <v>18.84359999999997</v>
      </c>
      <c r="DN339">
        <v>1.9611423607265961</v>
      </c>
      <c r="DO339">
        <v>0</v>
      </c>
      <c r="DP339">
        <v>0.85756190243902441</v>
      </c>
      <c r="DQ339">
        <v>8.5281533101045262E-2</v>
      </c>
      <c r="DR339">
        <v>9.5681028443083908E-3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368</v>
      </c>
      <c r="EA339">
        <v>3.2955999999999999</v>
      </c>
      <c r="EB339">
        <v>2.6251799999999998</v>
      </c>
      <c r="EC339">
        <v>0.29052499999999998</v>
      </c>
      <c r="ED339">
        <v>0.28938599999999998</v>
      </c>
      <c r="EE339">
        <v>0.14230000000000001</v>
      </c>
      <c r="EF339">
        <v>0.138345</v>
      </c>
      <c r="EG339">
        <v>21409.1</v>
      </c>
      <c r="EH339">
        <v>21814.1</v>
      </c>
      <c r="EI339">
        <v>28102.2</v>
      </c>
      <c r="EJ339">
        <v>29576.9</v>
      </c>
      <c r="EK339">
        <v>33175.5</v>
      </c>
      <c r="EL339">
        <v>35388.5</v>
      </c>
      <c r="EM339">
        <v>39664.9</v>
      </c>
      <c r="EN339">
        <v>42272.4</v>
      </c>
      <c r="EO339">
        <v>2.1527500000000002</v>
      </c>
      <c r="EP339">
        <v>2.1719499999999998</v>
      </c>
      <c r="EQ339">
        <v>0.118922</v>
      </c>
      <c r="ER339">
        <v>0</v>
      </c>
      <c r="ES339">
        <v>31.204999999999998</v>
      </c>
      <c r="ET339">
        <v>999.9</v>
      </c>
      <c r="EU339">
        <v>70.7</v>
      </c>
      <c r="EV339">
        <v>35.1</v>
      </c>
      <c r="EW339">
        <v>39.757399999999997</v>
      </c>
      <c r="EX339">
        <v>57.786200000000001</v>
      </c>
      <c r="EY339">
        <v>-3.2692299999999999</v>
      </c>
      <c r="EZ339">
        <v>2</v>
      </c>
      <c r="FA339">
        <v>0.54791199999999995</v>
      </c>
      <c r="FB339">
        <v>0.55361099999999996</v>
      </c>
      <c r="FC339">
        <v>20.270600000000002</v>
      </c>
      <c r="FD339">
        <v>5.2172900000000002</v>
      </c>
      <c r="FE339">
        <v>12.008599999999999</v>
      </c>
      <c r="FF339">
        <v>4.9859499999999999</v>
      </c>
      <c r="FG339">
        <v>3.2845499999999999</v>
      </c>
      <c r="FH339">
        <v>9999</v>
      </c>
      <c r="FI339">
        <v>9999</v>
      </c>
      <c r="FJ339">
        <v>9999</v>
      </c>
      <c r="FK339">
        <v>999.9</v>
      </c>
      <c r="FL339">
        <v>1.8658600000000001</v>
      </c>
      <c r="FM339">
        <v>1.8623000000000001</v>
      </c>
      <c r="FN339">
        <v>1.86432</v>
      </c>
      <c r="FO339">
        <v>1.8603499999999999</v>
      </c>
      <c r="FP339">
        <v>1.8611</v>
      </c>
      <c r="FQ339">
        <v>1.8602000000000001</v>
      </c>
      <c r="FR339">
        <v>1.86188</v>
      </c>
      <c r="FS339">
        <v>1.8584799999999999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-6.58</v>
      </c>
      <c r="GH339">
        <v>0.1525</v>
      </c>
      <c r="GI339">
        <v>-3.43048097447471</v>
      </c>
      <c r="GJ339">
        <v>-2.7043828418459848E-3</v>
      </c>
      <c r="GK339">
        <v>1.1637646390227569E-6</v>
      </c>
      <c r="GL339">
        <v>-2.7935288173591201E-10</v>
      </c>
      <c r="GM339">
        <v>0.15243500000000409</v>
      </c>
      <c r="GN339">
        <v>0</v>
      </c>
      <c r="GO339">
        <v>0</v>
      </c>
      <c r="GP339">
        <v>0</v>
      </c>
      <c r="GQ339">
        <v>5</v>
      </c>
      <c r="GR339">
        <v>2087</v>
      </c>
      <c r="GS339">
        <v>4</v>
      </c>
      <c r="GT339">
        <v>31</v>
      </c>
      <c r="GU339">
        <v>131.69999999999999</v>
      </c>
      <c r="GV339">
        <v>131.69999999999999</v>
      </c>
      <c r="GW339">
        <v>4.9731399999999999</v>
      </c>
      <c r="GX339">
        <v>0</v>
      </c>
      <c r="GY339">
        <v>2.04834</v>
      </c>
      <c r="GZ339">
        <v>2.6184099999999999</v>
      </c>
      <c r="HA339">
        <v>2.1972700000000001</v>
      </c>
      <c r="HB339">
        <v>2.36206</v>
      </c>
      <c r="HC339">
        <v>40.527500000000003</v>
      </c>
      <c r="HD339">
        <v>13.151400000000001</v>
      </c>
      <c r="HE339">
        <v>18</v>
      </c>
      <c r="HF339">
        <v>657.3</v>
      </c>
      <c r="HG339">
        <v>748.32100000000003</v>
      </c>
      <c r="HH339">
        <v>31.0017</v>
      </c>
      <c r="HI339">
        <v>34.221699999999998</v>
      </c>
      <c r="HJ339">
        <v>30.0002</v>
      </c>
      <c r="HK339">
        <v>34.109000000000002</v>
      </c>
      <c r="HL339">
        <v>34.109499999999997</v>
      </c>
      <c r="HM339">
        <v>100</v>
      </c>
      <c r="HN339">
        <v>17.598600000000001</v>
      </c>
      <c r="HO339">
        <v>100</v>
      </c>
      <c r="HP339">
        <v>31</v>
      </c>
      <c r="HQ339">
        <v>2163.12</v>
      </c>
      <c r="HR339">
        <v>34.255200000000002</v>
      </c>
      <c r="HS339">
        <v>99.020499999999998</v>
      </c>
      <c r="HT339">
        <v>98.029200000000003</v>
      </c>
    </row>
    <row r="340" spans="1:228" x14ac:dyDescent="0.2">
      <c r="A340">
        <v>325</v>
      </c>
      <c r="B340">
        <v>1670962404.0999999</v>
      </c>
      <c r="C340">
        <v>1294.099999904633</v>
      </c>
      <c r="D340" t="s">
        <v>1009</v>
      </c>
      <c r="E340" t="s">
        <v>1010</v>
      </c>
      <c r="F340">
        <v>4</v>
      </c>
      <c r="G340">
        <v>1670962402.0999999</v>
      </c>
      <c r="H340">
        <f t="shared" si="170"/>
        <v>2.1739188625713966E-3</v>
      </c>
      <c r="I340">
        <f t="shared" si="171"/>
        <v>2.1739188625713965</v>
      </c>
      <c r="J340">
        <f t="shared" si="172"/>
        <v>27.37822427535064</v>
      </c>
      <c r="K340">
        <f t="shared" si="173"/>
        <v>2099.1685714285709</v>
      </c>
      <c r="L340">
        <f t="shared" si="174"/>
        <v>1733.6529296204587</v>
      </c>
      <c r="M340">
        <f t="shared" si="175"/>
        <v>175.27172823144753</v>
      </c>
      <c r="N340">
        <f t="shared" si="176"/>
        <v>212.22523671100225</v>
      </c>
      <c r="O340">
        <f t="shared" si="177"/>
        <v>0.14059227401426766</v>
      </c>
      <c r="P340">
        <f t="shared" si="178"/>
        <v>3.6727878968337313</v>
      </c>
      <c r="Q340">
        <f t="shared" si="179"/>
        <v>0.13766944410081577</v>
      </c>
      <c r="R340">
        <f t="shared" si="180"/>
        <v>8.6300946242160032E-2</v>
      </c>
      <c r="S340">
        <f t="shared" si="181"/>
        <v>226.11091037531816</v>
      </c>
      <c r="T340">
        <f t="shared" si="182"/>
        <v>33.746933997227941</v>
      </c>
      <c r="U340">
        <f t="shared" si="183"/>
        <v>33.13411428571429</v>
      </c>
      <c r="V340">
        <f t="shared" si="184"/>
        <v>5.0903028420505132</v>
      </c>
      <c r="W340">
        <f t="shared" si="185"/>
        <v>70.004171505584708</v>
      </c>
      <c r="X340">
        <f t="shared" si="186"/>
        <v>3.5621672165294873</v>
      </c>
      <c r="Y340">
        <f t="shared" si="187"/>
        <v>5.0885070702469619</v>
      </c>
      <c r="Z340">
        <f t="shared" si="188"/>
        <v>1.5281356255210259</v>
      </c>
      <c r="AA340">
        <f t="shared" si="189"/>
        <v>-95.869821839398597</v>
      </c>
      <c r="AB340">
        <f t="shared" si="190"/>
        <v>-1.2446175725920026</v>
      </c>
      <c r="AC340">
        <f t="shared" si="191"/>
        <v>-7.7709317832716784E-2</v>
      </c>
      <c r="AD340">
        <f t="shared" si="192"/>
        <v>128.91876164549484</v>
      </c>
      <c r="AE340">
        <f t="shared" si="193"/>
        <v>27.927668859191044</v>
      </c>
      <c r="AF340">
        <f t="shared" si="194"/>
        <v>2.1993693483743879</v>
      </c>
      <c r="AG340">
        <f t="shared" si="195"/>
        <v>27.37822427535064</v>
      </c>
      <c r="AH340">
        <v>2187.8559050477529</v>
      </c>
      <c r="AI340">
        <v>2175.8973333333329</v>
      </c>
      <c r="AJ340">
        <v>4.6402328680202852E-2</v>
      </c>
      <c r="AK340">
        <v>64.07577277955869</v>
      </c>
      <c r="AL340">
        <f t="shared" si="196"/>
        <v>2.1739188625713965</v>
      </c>
      <c r="AM340">
        <v>34.354215479814407</v>
      </c>
      <c r="AN340">
        <v>35.225886013986027</v>
      </c>
      <c r="AO340">
        <v>-8.2449264115868739E-5</v>
      </c>
      <c r="AP340">
        <v>91.892419978846732</v>
      </c>
      <c r="AQ340">
        <v>32</v>
      </c>
      <c r="AR340">
        <v>5</v>
      </c>
      <c r="AS340">
        <f t="shared" si="197"/>
        <v>1</v>
      </c>
      <c r="AT340">
        <f t="shared" si="198"/>
        <v>0</v>
      </c>
      <c r="AU340">
        <f t="shared" si="199"/>
        <v>47179.79236786814</v>
      </c>
      <c r="AV340">
        <f t="shared" si="200"/>
        <v>1199.992857142857</v>
      </c>
      <c r="AW340">
        <f t="shared" si="201"/>
        <v>1025.9173421633773</v>
      </c>
      <c r="AX340">
        <f t="shared" si="202"/>
        <v>0.85493620737547737</v>
      </c>
      <c r="AY340">
        <f t="shared" si="203"/>
        <v>0.1884268802346713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1670962402.0999999</v>
      </c>
      <c r="BF340">
        <v>2099.1685714285709</v>
      </c>
      <c r="BG340">
        <v>2112.687142857143</v>
      </c>
      <c r="BH340">
        <v>35.234214285714287</v>
      </c>
      <c r="BI340">
        <v>34.352814285714281</v>
      </c>
      <c r="BJ340">
        <v>2105.741428571429</v>
      </c>
      <c r="BK340">
        <v>35.081757142857143</v>
      </c>
      <c r="BL340">
        <v>649.9961428571429</v>
      </c>
      <c r="BM340">
        <v>100.9995714285714</v>
      </c>
      <c r="BN340">
        <v>0.1000923142857143</v>
      </c>
      <c r="BO340">
        <v>33.127828571428573</v>
      </c>
      <c r="BP340">
        <v>33.13411428571429</v>
      </c>
      <c r="BQ340">
        <v>999.89999999999986</v>
      </c>
      <c r="BR340">
        <v>0</v>
      </c>
      <c r="BS340">
        <v>0</v>
      </c>
      <c r="BT340">
        <v>8987.8571428571431</v>
      </c>
      <c r="BU340">
        <v>0</v>
      </c>
      <c r="BV340">
        <v>169.3424285714286</v>
      </c>
      <c r="BW340">
        <v>-13.51975714285714</v>
      </c>
      <c r="BX340">
        <v>2175.8314285714291</v>
      </c>
      <c r="BY340">
        <v>2187.8471428571429</v>
      </c>
      <c r="BZ340">
        <v>0.88137714285714275</v>
      </c>
      <c r="CA340">
        <v>2112.687142857143</v>
      </c>
      <c r="CB340">
        <v>34.352814285714281</v>
      </c>
      <c r="CC340">
        <v>3.55864</v>
      </c>
      <c r="CD340">
        <v>3.4696214285714282</v>
      </c>
      <c r="CE340">
        <v>26.90212857142857</v>
      </c>
      <c r="CF340">
        <v>26.471814285714292</v>
      </c>
      <c r="CG340">
        <v>1199.992857142857</v>
      </c>
      <c r="CH340">
        <v>0.5000431428571428</v>
      </c>
      <c r="CI340">
        <v>0.49995685714285709</v>
      </c>
      <c r="CJ340">
        <v>0</v>
      </c>
      <c r="CK340">
        <v>1678.331428571428</v>
      </c>
      <c r="CL340">
        <v>4.9990899999999998</v>
      </c>
      <c r="CM340">
        <v>19023.442857142862</v>
      </c>
      <c r="CN340">
        <v>9557.9528571428564</v>
      </c>
      <c r="CO340">
        <v>44.061999999999998</v>
      </c>
      <c r="CP340">
        <v>46.25</v>
      </c>
      <c r="CQ340">
        <v>44.936999999999998</v>
      </c>
      <c r="CR340">
        <v>45.375</v>
      </c>
      <c r="CS340">
        <v>45.311999999999998</v>
      </c>
      <c r="CT340">
        <v>597.54857142857145</v>
      </c>
      <c r="CU340">
        <v>597.44428571428568</v>
      </c>
      <c r="CV340">
        <v>0</v>
      </c>
      <c r="CW340">
        <v>1670962436.2</v>
      </c>
      <c r="CX340">
        <v>0</v>
      </c>
      <c r="CY340">
        <v>1670954496.5999999</v>
      </c>
      <c r="CZ340" t="s">
        <v>356</v>
      </c>
      <c r="DA340">
        <v>1670954495.5999999</v>
      </c>
      <c r="DB340">
        <v>1670954496.5999999</v>
      </c>
      <c r="DC340">
        <v>16</v>
      </c>
      <c r="DD340">
        <v>-7.6999999999999999E-2</v>
      </c>
      <c r="DE340">
        <v>-1.0999999999999999E-2</v>
      </c>
      <c r="DF340">
        <v>-4.38</v>
      </c>
      <c r="DG340">
        <v>0.152</v>
      </c>
      <c r="DH340">
        <v>415</v>
      </c>
      <c r="DI340">
        <v>32</v>
      </c>
      <c r="DJ340">
        <v>0.4</v>
      </c>
      <c r="DK340">
        <v>0.41</v>
      </c>
      <c r="DL340">
        <v>-14.72376585365854</v>
      </c>
      <c r="DM340">
        <v>10.831584668989541</v>
      </c>
      <c r="DN340">
        <v>1.15210481201079</v>
      </c>
      <c r="DO340">
        <v>0</v>
      </c>
      <c r="DP340">
        <v>0.86477858536585384</v>
      </c>
      <c r="DQ340">
        <v>0.1234203972125445</v>
      </c>
      <c r="DR340">
        <v>1.328665735271917E-2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363</v>
      </c>
      <c r="EA340">
        <v>3.2956799999999999</v>
      </c>
      <c r="EB340">
        <v>2.6252800000000001</v>
      </c>
      <c r="EC340">
        <v>0.29054099999999999</v>
      </c>
      <c r="ED340">
        <v>0.28937600000000002</v>
      </c>
      <c r="EE340">
        <v>0.14224500000000001</v>
      </c>
      <c r="EF340">
        <v>0.13834299999999999</v>
      </c>
      <c r="EG340">
        <v>21408.799999999999</v>
      </c>
      <c r="EH340">
        <v>21814.2</v>
      </c>
      <c r="EI340">
        <v>28102.5</v>
      </c>
      <c r="EJ340">
        <v>29576.6</v>
      </c>
      <c r="EK340">
        <v>33178.1</v>
      </c>
      <c r="EL340">
        <v>35388</v>
      </c>
      <c r="EM340">
        <v>39665.5</v>
      </c>
      <c r="EN340">
        <v>42271.7</v>
      </c>
      <c r="EO340">
        <v>2.1527500000000002</v>
      </c>
      <c r="EP340">
        <v>2.1718999999999999</v>
      </c>
      <c r="EQ340">
        <v>0.11834500000000001</v>
      </c>
      <c r="ER340">
        <v>0</v>
      </c>
      <c r="ES340">
        <v>31.211200000000002</v>
      </c>
      <c r="ET340">
        <v>999.9</v>
      </c>
      <c r="EU340">
        <v>70.7</v>
      </c>
      <c r="EV340">
        <v>35.1</v>
      </c>
      <c r="EW340">
        <v>39.756599999999999</v>
      </c>
      <c r="EX340">
        <v>57.996200000000002</v>
      </c>
      <c r="EY340">
        <v>-3.24519</v>
      </c>
      <c r="EZ340">
        <v>2</v>
      </c>
      <c r="FA340">
        <v>0.54802600000000001</v>
      </c>
      <c r="FB340">
        <v>0.55752999999999997</v>
      </c>
      <c r="FC340">
        <v>20.270600000000002</v>
      </c>
      <c r="FD340">
        <v>5.2181899999999999</v>
      </c>
      <c r="FE340">
        <v>12.007300000000001</v>
      </c>
      <c r="FF340">
        <v>4.9860499999999996</v>
      </c>
      <c r="FG340">
        <v>3.2845800000000001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1.8622700000000001</v>
      </c>
      <c r="FN340">
        <v>1.8643000000000001</v>
      </c>
      <c r="FO340">
        <v>1.8603499999999999</v>
      </c>
      <c r="FP340">
        <v>1.8610899999999999</v>
      </c>
      <c r="FQ340">
        <v>1.8602000000000001</v>
      </c>
      <c r="FR340">
        <v>1.86188</v>
      </c>
      <c r="FS340">
        <v>1.8584700000000001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-6.57</v>
      </c>
      <c r="GH340">
        <v>0.15240000000000001</v>
      </c>
      <c r="GI340">
        <v>-3.43048097447471</v>
      </c>
      <c r="GJ340">
        <v>-2.7043828418459848E-3</v>
      </c>
      <c r="GK340">
        <v>1.1637646390227569E-6</v>
      </c>
      <c r="GL340">
        <v>-2.7935288173591201E-10</v>
      </c>
      <c r="GM340">
        <v>0.15243500000000409</v>
      </c>
      <c r="GN340">
        <v>0</v>
      </c>
      <c r="GO340">
        <v>0</v>
      </c>
      <c r="GP340">
        <v>0</v>
      </c>
      <c r="GQ340">
        <v>5</v>
      </c>
      <c r="GR340">
        <v>2087</v>
      </c>
      <c r="GS340">
        <v>4</v>
      </c>
      <c r="GT340">
        <v>31</v>
      </c>
      <c r="GU340">
        <v>131.80000000000001</v>
      </c>
      <c r="GV340">
        <v>131.80000000000001</v>
      </c>
      <c r="GW340">
        <v>4.9731399999999999</v>
      </c>
      <c r="GX340">
        <v>0</v>
      </c>
      <c r="GY340">
        <v>2.04834</v>
      </c>
      <c r="GZ340">
        <v>2.6184099999999999</v>
      </c>
      <c r="HA340">
        <v>2.1972700000000001</v>
      </c>
      <c r="HB340">
        <v>2.33765</v>
      </c>
      <c r="HC340">
        <v>40.527500000000003</v>
      </c>
      <c r="HD340">
        <v>13.1251</v>
      </c>
      <c r="HE340">
        <v>18</v>
      </c>
      <c r="HF340">
        <v>657.32500000000005</v>
      </c>
      <c r="HG340">
        <v>748.29499999999996</v>
      </c>
      <c r="HH340">
        <v>31.0014</v>
      </c>
      <c r="HI340">
        <v>34.2226</v>
      </c>
      <c r="HJ340">
        <v>30.000299999999999</v>
      </c>
      <c r="HK340">
        <v>34.111400000000003</v>
      </c>
      <c r="HL340">
        <v>34.1113</v>
      </c>
      <c r="HM340">
        <v>100</v>
      </c>
      <c r="HN340">
        <v>17.598600000000001</v>
      </c>
      <c r="HO340">
        <v>100</v>
      </c>
      <c r="HP340">
        <v>31</v>
      </c>
      <c r="HQ340">
        <v>2169.83</v>
      </c>
      <c r="HR340">
        <v>34.264499999999998</v>
      </c>
      <c r="HS340">
        <v>99.021799999999999</v>
      </c>
      <c r="HT340">
        <v>98.027699999999996</v>
      </c>
    </row>
    <row r="341" spans="1:228" x14ac:dyDescent="0.2">
      <c r="A341">
        <v>326</v>
      </c>
      <c r="B341">
        <v>1670962408.0999999</v>
      </c>
      <c r="C341">
        <v>1298.099999904633</v>
      </c>
      <c r="D341" t="s">
        <v>1011</v>
      </c>
      <c r="E341" t="s">
        <v>1012</v>
      </c>
      <c r="F341">
        <v>4</v>
      </c>
      <c r="G341">
        <v>1670962405.7874999</v>
      </c>
      <c r="H341">
        <f t="shared" si="170"/>
        <v>2.0582851159934678E-3</v>
      </c>
      <c r="I341">
        <f t="shared" si="171"/>
        <v>2.0582851159934679</v>
      </c>
      <c r="J341">
        <f t="shared" si="172"/>
        <v>28.57720761307807</v>
      </c>
      <c r="K341">
        <f t="shared" si="173"/>
        <v>2099.2150000000001</v>
      </c>
      <c r="L341">
        <f t="shared" si="174"/>
        <v>1702.1464091010287</v>
      </c>
      <c r="M341">
        <f t="shared" si="175"/>
        <v>172.08711074854637</v>
      </c>
      <c r="N341">
        <f t="shared" si="176"/>
        <v>212.23077066607871</v>
      </c>
      <c r="O341">
        <f t="shared" si="177"/>
        <v>0.13317188265060823</v>
      </c>
      <c r="P341">
        <f t="shared" si="178"/>
        <v>3.6727183267550099</v>
      </c>
      <c r="Q341">
        <f t="shared" si="179"/>
        <v>0.13054628842058433</v>
      </c>
      <c r="R341">
        <f t="shared" si="180"/>
        <v>8.1823017892082017E-2</v>
      </c>
      <c r="S341">
        <f t="shared" si="181"/>
        <v>226.11078523277436</v>
      </c>
      <c r="T341">
        <f t="shared" si="182"/>
        <v>33.756249736721088</v>
      </c>
      <c r="U341">
        <f t="shared" si="183"/>
        <v>33.119837500000003</v>
      </c>
      <c r="V341">
        <f t="shared" si="184"/>
        <v>5.0862248890885136</v>
      </c>
      <c r="W341">
        <f t="shared" si="185"/>
        <v>70.027643161297163</v>
      </c>
      <c r="X341">
        <f t="shared" si="186"/>
        <v>3.5603739720141707</v>
      </c>
      <c r="Y341">
        <f t="shared" si="187"/>
        <v>5.0842407530600946</v>
      </c>
      <c r="Z341">
        <f t="shared" si="188"/>
        <v>1.5258509170743428</v>
      </c>
      <c r="AA341">
        <f t="shared" si="189"/>
        <v>-90.770373615311925</v>
      </c>
      <c r="AB341">
        <f t="shared" si="190"/>
        <v>-1.3761249535031737</v>
      </c>
      <c r="AC341">
        <f t="shared" si="191"/>
        <v>-8.5909479555709517E-2</v>
      </c>
      <c r="AD341">
        <f t="shared" si="192"/>
        <v>133.87837718440358</v>
      </c>
      <c r="AE341">
        <f t="shared" si="193"/>
        <v>27.790181105136426</v>
      </c>
      <c r="AF341">
        <f t="shared" si="194"/>
        <v>2.1538485959180296</v>
      </c>
      <c r="AG341">
        <f t="shared" si="195"/>
        <v>28.57720761307807</v>
      </c>
      <c r="AH341">
        <v>2187.8033400824952</v>
      </c>
      <c r="AI341">
        <v>2175.7356969696971</v>
      </c>
      <c r="AJ341">
        <v>-5.7479532176308627E-2</v>
      </c>
      <c r="AK341">
        <v>64.07577277955869</v>
      </c>
      <c r="AL341">
        <f t="shared" si="196"/>
        <v>2.0582851159934679</v>
      </c>
      <c r="AM341">
        <v>34.353492403777871</v>
      </c>
      <c r="AN341">
        <v>35.209552447552461</v>
      </c>
      <c r="AO341">
        <v>-5.5663213285255028E-3</v>
      </c>
      <c r="AP341">
        <v>91.892419978846732</v>
      </c>
      <c r="AQ341">
        <v>32</v>
      </c>
      <c r="AR341">
        <v>5</v>
      </c>
      <c r="AS341">
        <f t="shared" si="197"/>
        <v>1</v>
      </c>
      <c r="AT341">
        <f t="shared" si="198"/>
        <v>0</v>
      </c>
      <c r="AU341">
        <f t="shared" si="199"/>
        <v>47180.855606980069</v>
      </c>
      <c r="AV341">
        <f t="shared" si="200"/>
        <v>1199.99</v>
      </c>
      <c r="AW341">
        <f t="shared" si="201"/>
        <v>1025.9151135921111</v>
      </c>
      <c r="AX341">
        <f t="shared" si="202"/>
        <v>0.85493638579664089</v>
      </c>
      <c r="AY341">
        <f t="shared" si="203"/>
        <v>0.18842722458751687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1670962405.7874999</v>
      </c>
      <c r="BF341">
        <v>2099.2150000000001</v>
      </c>
      <c r="BG341">
        <v>2112.63625</v>
      </c>
      <c r="BH341">
        <v>35.216337500000002</v>
      </c>
      <c r="BI341">
        <v>34.353200000000001</v>
      </c>
      <c r="BJ341">
        <v>2105.79</v>
      </c>
      <c r="BK341">
        <v>35.063912500000001</v>
      </c>
      <c r="BL341">
        <v>650.02324999999996</v>
      </c>
      <c r="BM341">
        <v>101</v>
      </c>
      <c r="BN341">
        <v>0.1000639125</v>
      </c>
      <c r="BO341">
        <v>33.112887499999999</v>
      </c>
      <c r="BP341">
        <v>33.119837500000003</v>
      </c>
      <c r="BQ341">
        <v>999.9</v>
      </c>
      <c r="BR341">
        <v>0</v>
      </c>
      <c r="BS341">
        <v>0</v>
      </c>
      <c r="BT341">
        <v>8987.5787500000006</v>
      </c>
      <c r="BU341">
        <v>0</v>
      </c>
      <c r="BV341">
        <v>136.061375</v>
      </c>
      <c r="BW341">
        <v>-13.419275000000001</v>
      </c>
      <c r="BX341">
        <v>2175.8412499999999</v>
      </c>
      <c r="BY341">
        <v>2187.7937499999998</v>
      </c>
      <c r="BZ341">
        <v>0.86316737499999996</v>
      </c>
      <c r="CA341">
        <v>2112.63625</v>
      </c>
      <c r="CB341">
        <v>34.353200000000001</v>
      </c>
      <c r="CC341">
        <v>3.5568499999999998</v>
      </c>
      <c r="CD341">
        <v>3.4696712500000002</v>
      </c>
      <c r="CE341">
        <v>26.893587499999999</v>
      </c>
      <c r="CF341">
        <v>26.472075</v>
      </c>
      <c r="CG341">
        <v>1199.99</v>
      </c>
      <c r="CH341">
        <v>0.50003825000000002</v>
      </c>
      <c r="CI341">
        <v>0.49996174999999998</v>
      </c>
      <c r="CJ341">
        <v>0</v>
      </c>
      <c r="CK341">
        <v>1677.5525</v>
      </c>
      <c r="CL341">
        <v>4.9990899999999998</v>
      </c>
      <c r="CM341">
        <v>19015.349999999999</v>
      </c>
      <c r="CN341">
        <v>9557.91</v>
      </c>
      <c r="CO341">
        <v>44.085625</v>
      </c>
      <c r="CP341">
        <v>46.25</v>
      </c>
      <c r="CQ341">
        <v>44.936999999999998</v>
      </c>
      <c r="CR341">
        <v>45.375</v>
      </c>
      <c r="CS341">
        <v>45.367125000000001</v>
      </c>
      <c r="CT341">
        <v>597.54</v>
      </c>
      <c r="CU341">
        <v>597.45000000000005</v>
      </c>
      <c r="CV341">
        <v>0</v>
      </c>
      <c r="CW341">
        <v>1670962440.4000001</v>
      </c>
      <c r="CX341">
        <v>0</v>
      </c>
      <c r="CY341">
        <v>1670954496.5999999</v>
      </c>
      <c r="CZ341" t="s">
        <v>356</v>
      </c>
      <c r="DA341">
        <v>1670954495.5999999</v>
      </c>
      <c r="DB341">
        <v>1670954496.5999999</v>
      </c>
      <c r="DC341">
        <v>16</v>
      </c>
      <c r="DD341">
        <v>-7.6999999999999999E-2</v>
      </c>
      <c r="DE341">
        <v>-1.0999999999999999E-2</v>
      </c>
      <c r="DF341">
        <v>-4.38</v>
      </c>
      <c r="DG341">
        <v>0.152</v>
      </c>
      <c r="DH341">
        <v>415</v>
      </c>
      <c r="DI341">
        <v>32</v>
      </c>
      <c r="DJ341">
        <v>0.4</v>
      </c>
      <c r="DK341">
        <v>0.41</v>
      </c>
      <c r="DL341">
        <v>-13.9864275</v>
      </c>
      <c r="DM341">
        <v>5.4100131332083166</v>
      </c>
      <c r="DN341">
        <v>0.56683990375920967</v>
      </c>
      <c r="DO341">
        <v>0</v>
      </c>
      <c r="DP341">
        <v>0.868261175</v>
      </c>
      <c r="DQ341">
        <v>6.2516138836770263E-2</v>
      </c>
      <c r="DR341">
        <v>1.1692930421599849E-2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368</v>
      </c>
      <c r="EA341">
        <v>3.2955700000000001</v>
      </c>
      <c r="EB341">
        <v>2.6251799999999998</v>
      </c>
      <c r="EC341">
        <v>0.29053499999999999</v>
      </c>
      <c r="ED341">
        <v>0.28936699999999999</v>
      </c>
      <c r="EE341">
        <v>0.142204</v>
      </c>
      <c r="EF341">
        <v>0.13833999999999999</v>
      </c>
      <c r="EG341">
        <v>21408.799999999999</v>
      </c>
      <c r="EH341">
        <v>21814.400000000001</v>
      </c>
      <c r="EI341">
        <v>28102.2</v>
      </c>
      <c r="EJ341">
        <v>29576.6</v>
      </c>
      <c r="EK341">
        <v>33179.300000000003</v>
      </c>
      <c r="EL341">
        <v>35388</v>
      </c>
      <c r="EM341">
        <v>39665</v>
      </c>
      <c r="EN341">
        <v>42271.5</v>
      </c>
      <c r="EO341">
        <v>2.1528200000000002</v>
      </c>
      <c r="EP341">
        <v>2.1717499999999998</v>
      </c>
      <c r="EQ341">
        <v>0.11662</v>
      </c>
      <c r="ER341">
        <v>0</v>
      </c>
      <c r="ES341">
        <v>31.213000000000001</v>
      </c>
      <c r="ET341">
        <v>999.9</v>
      </c>
      <c r="EU341">
        <v>70.7</v>
      </c>
      <c r="EV341">
        <v>35.1</v>
      </c>
      <c r="EW341">
        <v>39.753</v>
      </c>
      <c r="EX341">
        <v>58.086199999999998</v>
      </c>
      <c r="EY341">
        <v>-3.24519</v>
      </c>
      <c r="EZ341">
        <v>2</v>
      </c>
      <c r="FA341">
        <v>0.54831799999999997</v>
      </c>
      <c r="FB341">
        <v>0.56044099999999997</v>
      </c>
      <c r="FC341">
        <v>20.270499999999998</v>
      </c>
      <c r="FD341">
        <v>5.2186399999999997</v>
      </c>
      <c r="FE341">
        <v>12.007899999999999</v>
      </c>
      <c r="FF341">
        <v>4.9859499999999999</v>
      </c>
      <c r="FG341">
        <v>3.2845800000000001</v>
      </c>
      <c r="FH341">
        <v>9999</v>
      </c>
      <c r="FI341">
        <v>9999</v>
      </c>
      <c r="FJ341">
        <v>9999</v>
      </c>
      <c r="FK341">
        <v>999.9</v>
      </c>
      <c r="FL341">
        <v>1.8658600000000001</v>
      </c>
      <c r="FM341">
        <v>1.86225</v>
      </c>
      <c r="FN341">
        <v>1.86429</v>
      </c>
      <c r="FO341">
        <v>1.8603499999999999</v>
      </c>
      <c r="FP341">
        <v>1.8611</v>
      </c>
      <c r="FQ341">
        <v>1.86019</v>
      </c>
      <c r="FR341">
        <v>1.8619000000000001</v>
      </c>
      <c r="FS341">
        <v>1.8584700000000001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-6.57</v>
      </c>
      <c r="GH341">
        <v>0.15240000000000001</v>
      </c>
      <c r="GI341">
        <v>-3.43048097447471</v>
      </c>
      <c r="GJ341">
        <v>-2.7043828418459848E-3</v>
      </c>
      <c r="GK341">
        <v>1.1637646390227569E-6</v>
      </c>
      <c r="GL341">
        <v>-2.7935288173591201E-10</v>
      </c>
      <c r="GM341">
        <v>0.15243500000000409</v>
      </c>
      <c r="GN341">
        <v>0</v>
      </c>
      <c r="GO341">
        <v>0</v>
      </c>
      <c r="GP341">
        <v>0</v>
      </c>
      <c r="GQ341">
        <v>5</v>
      </c>
      <c r="GR341">
        <v>2087</v>
      </c>
      <c r="GS341">
        <v>4</v>
      </c>
      <c r="GT341">
        <v>31</v>
      </c>
      <c r="GU341">
        <v>131.9</v>
      </c>
      <c r="GV341">
        <v>131.9</v>
      </c>
      <c r="GW341">
        <v>4.9719199999999999</v>
      </c>
      <c r="GX341">
        <v>0</v>
      </c>
      <c r="GY341">
        <v>2.04834</v>
      </c>
      <c r="GZ341">
        <v>2.6184099999999999</v>
      </c>
      <c r="HA341">
        <v>2.1972700000000001</v>
      </c>
      <c r="HB341">
        <v>2.34619</v>
      </c>
      <c r="HC341">
        <v>40.527500000000003</v>
      </c>
      <c r="HD341">
        <v>13.133900000000001</v>
      </c>
      <c r="HE341">
        <v>18</v>
      </c>
      <c r="HF341">
        <v>657.38499999999999</v>
      </c>
      <c r="HG341">
        <v>748.16499999999996</v>
      </c>
      <c r="HH341">
        <v>31.001100000000001</v>
      </c>
      <c r="HI341">
        <v>34.2226</v>
      </c>
      <c r="HJ341">
        <v>30.0001</v>
      </c>
      <c r="HK341">
        <v>34.111400000000003</v>
      </c>
      <c r="HL341">
        <v>34.1126</v>
      </c>
      <c r="HM341">
        <v>100</v>
      </c>
      <c r="HN341">
        <v>17.871600000000001</v>
      </c>
      <c r="HO341">
        <v>100</v>
      </c>
      <c r="HP341">
        <v>31</v>
      </c>
      <c r="HQ341">
        <v>2176.52</v>
      </c>
      <c r="HR341">
        <v>34.272500000000001</v>
      </c>
      <c r="HS341">
        <v>99.020799999999994</v>
      </c>
      <c r="HT341">
        <v>98.027500000000003</v>
      </c>
    </row>
    <row r="342" spans="1:228" x14ac:dyDescent="0.2">
      <c r="A342">
        <v>327</v>
      </c>
      <c r="B342">
        <v>1670962412.0999999</v>
      </c>
      <c r="C342">
        <v>1302.099999904633</v>
      </c>
      <c r="D342" t="s">
        <v>1013</v>
      </c>
      <c r="E342" t="s">
        <v>1014</v>
      </c>
      <c r="F342">
        <v>4</v>
      </c>
      <c r="G342">
        <v>1670962410.0999999</v>
      </c>
      <c r="H342">
        <f t="shared" si="170"/>
        <v>2.074004080717875E-3</v>
      </c>
      <c r="I342">
        <f t="shared" si="171"/>
        <v>2.074004080717875</v>
      </c>
      <c r="J342">
        <f t="shared" si="172"/>
        <v>27.849940222018709</v>
      </c>
      <c r="K342">
        <f t="shared" si="173"/>
        <v>2099.0700000000002</v>
      </c>
      <c r="L342">
        <f t="shared" si="174"/>
        <v>1715.0590291870797</v>
      </c>
      <c r="M342">
        <f t="shared" si="175"/>
        <v>173.39561728721159</v>
      </c>
      <c r="N342">
        <f t="shared" si="176"/>
        <v>212.21983161220115</v>
      </c>
      <c r="O342">
        <f t="shared" si="177"/>
        <v>0.13482529341814614</v>
      </c>
      <c r="P342">
        <f t="shared" si="178"/>
        <v>3.6783294296445548</v>
      </c>
      <c r="Q342">
        <f t="shared" si="179"/>
        <v>0.1321388235633357</v>
      </c>
      <c r="R342">
        <f t="shared" si="180"/>
        <v>8.282367490738321E-2</v>
      </c>
      <c r="S342">
        <f t="shared" si="181"/>
        <v>226.11279480429795</v>
      </c>
      <c r="T342">
        <f t="shared" si="182"/>
        <v>33.733278593275912</v>
      </c>
      <c r="U342">
        <f t="shared" si="183"/>
        <v>33.089628571428577</v>
      </c>
      <c r="V342">
        <f t="shared" si="184"/>
        <v>5.0776055236990851</v>
      </c>
      <c r="W342">
        <f t="shared" si="185"/>
        <v>70.065025102101174</v>
      </c>
      <c r="X342">
        <f t="shared" si="186"/>
        <v>3.5585217744940802</v>
      </c>
      <c r="Y342">
        <f t="shared" si="187"/>
        <v>5.0788846065615179</v>
      </c>
      <c r="Z342">
        <f t="shared" si="188"/>
        <v>1.5190837492050049</v>
      </c>
      <c r="AA342">
        <f t="shared" si="189"/>
        <v>-91.46357995965829</v>
      </c>
      <c r="AB342">
        <f t="shared" si="190"/>
        <v>0.88954448871502367</v>
      </c>
      <c r="AC342">
        <f t="shared" si="191"/>
        <v>5.5434948596098529E-2</v>
      </c>
      <c r="AD342">
        <f t="shared" si="192"/>
        <v>135.59419428195076</v>
      </c>
      <c r="AE342">
        <f t="shared" si="193"/>
        <v>27.881246793709263</v>
      </c>
      <c r="AF342">
        <f t="shared" si="194"/>
        <v>2.1878067064075597</v>
      </c>
      <c r="AG342">
        <f t="shared" si="195"/>
        <v>27.849940222018709</v>
      </c>
      <c r="AH342">
        <v>2187.6620782496038</v>
      </c>
      <c r="AI342">
        <v>2175.6692121212109</v>
      </c>
      <c r="AJ342">
        <v>3.177854962942797E-3</v>
      </c>
      <c r="AK342">
        <v>64.07577277955869</v>
      </c>
      <c r="AL342">
        <f t="shared" si="196"/>
        <v>2.074004080717875</v>
      </c>
      <c r="AM342">
        <v>34.350243459032178</v>
      </c>
      <c r="AN342">
        <v>35.190037062937087</v>
      </c>
      <c r="AO342">
        <v>-1.5229264386080999E-3</v>
      </c>
      <c r="AP342">
        <v>91.892419978846732</v>
      </c>
      <c r="AQ342">
        <v>32</v>
      </c>
      <c r="AR342">
        <v>5</v>
      </c>
      <c r="AS342">
        <f t="shared" si="197"/>
        <v>1</v>
      </c>
      <c r="AT342">
        <f t="shared" si="198"/>
        <v>0</v>
      </c>
      <c r="AU342">
        <f t="shared" si="199"/>
        <v>47283.99675182323</v>
      </c>
      <c r="AV342">
        <f t="shared" si="200"/>
        <v>1200</v>
      </c>
      <c r="AW342">
        <f t="shared" si="201"/>
        <v>1025.9237278778746</v>
      </c>
      <c r="AX342">
        <f t="shared" si="202"/>
        <v>0.85493643989822876</v>
      </c>
      <c r="AY342">
        <f t="shared" si="203"/>
        <v>0.18842732900358161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1670962410.0999999</v>
      </c>
      <c r="BF342">
        <v>2099.0700000000002</v>
      </c>
      <c r="BG342">
        <v>2112.559999999999</v>
      </c>
      <c r="BH342">
        <v>35.197400000000002</v>
      </c>
      <c r="BI342">
        <v>34.320542857142861</v>
      </c>
      <c r="BJ342">
        <v>2105.6485714285718</v>
      </c>
      <c r="BK342">
        <v>35.044957142857143</v>
      </c>
      <c r="BL342">
        <v>649.95357142857142</v>
      </c>
      <c r="BM342">
        <v>101.002</v>
      </c>
      <c r="BN342">
        <v>9.9836342857142851E-2</v>
      </c>
      <c r="BO342">
        <v>33.094114285714276</v>
      </c>
      <c r="BP342">
        <v>33.089628571428577</v>
      </c>
      <c r="BQ342">
        <v>999.89999999999986</v>
      </c>
      <c r="BR342">
        <v>0</v>
      </c>
      <c r="BS342">
        <v>0</v>
      </c>
      <c r="BT342">
        <v>9006.7857142857138</v>
      </c>
      <c r="BU342">
        <v>0</v>
      </c>
      <c r="BV342">
        <v>121.4992857142857</v>
      </c>
      <c r="BW342">
        <v>-13.487871428571429</v>
      </c>
      <c r="BX342">
        <v>2175.6485714285709</v>
      </c>
      <c r="BY342">
        <v>2187.6414285714282</v>
      </c>
      <c r="BZ342">
        <v>0.87683757142857144</v>
      </c>
      <c r="CA342">
        <v>2112.559999999999</v>
      </c>
      <c r="CB342">
        <v>34.320542857142861</v>
      </c>
      <c r="CC342">
        <v>3.5550042857142858</v>
      </c>
      <c r="CD342">
        <v>3.4664428571428569</v>
      </c>
      <c r="CE342">
        <v>26.884742857142861</v>
      </c>
      <c r="CF342">
        <v>26.45627142857143</v>
      </c>
      <c r="CG342">
        <v>1200</v>
      </c>
      <c r="CH342">
        <v>0.50003514285714279</v>
      </c>
      <c r="CI342">
        <v>0.49996485714285721</v>
      </c>
      <c r="CJ342">
        <v>0</v>
      </c>
      <c r="CK342">
        <v>1677.1685714285711</v>
      </c>
      <c r="CL342">
        <v>4.9990899999999998</v>
      </c>
      <c r="CM342">
        <v>19007.2</v>
      </c>
      <c r="CN342">
        <v>9557.9771428571421</v>
      </c>
      <c r="CO342">
        <v>44.125</v>
      </c>
      <c r="CP342">
        <v>46.25</v>
      </c>
      <c r="CQ342">
        <v>44.936999999999998</v>
      </c>
      <c r="CR342">
        <v>45.410428571428568</v>
      </c>
      <c r="CS342">
        <v>45.357000000000014</v>
      </c>
      <c r="CT342">
        <v>597.5428571428572</v>
      </c>
      <c r="CU342">
        <v>597.4571428571428</v>
      </c>
      <c r="CV342">
        <v>0</v>
      </c>
      <c r="CW342">
        <v>1670962444.5999999</v>
      </c>
      <c r="CX342">
        <v>0</v>
      </c>
      <c r="CY342">
        <v>1670954496.5999999</v>
      </c>
      <c r="CZ342" t="s">
        <v>356</v>
      </c>
      <c r="DA342">
        <v>1670954495.5999999</v>
      </c>
      <c r="DB342">
        <v>1670954496.5999999</v>
      </c>
      <c r="DC342">
        <v>16</v>
      </c>
      <c r="DD342">
        <v>-7.6999999999999999E-2</v>
      </c>
      <c r="DE342">
        <v>-1.0999999999999999E-2</v>
      </c>
      <c r="DF342">
        <v>-4.38</v>
      </c>
      <c r="DG342">
        <v>0.152</v>
      </c>
      <c r="DH342">
        <v>415</v>
      </c>
      <c r="DI342">
        <v>32</v>
      </c>
      <c r="DJ342">
        <v>0.4</v>
      </c>
      <c r="DK342">
        <v>0.41</v>
      </c>
      <c r="DL342">
        <v>-13.6893575</v>
      </c>
      <c r="DM342">
        <v>2.5847335834896938</v>
      </c>
      <c r="DN342">
        <v>0.28586313148734288</v>
      </c>
      <c r="DO342">
        <v>0</v>
      </c>
      <c r="DP342">
        <v>0.87072672500000015</v>
      </c>
      <c r="DQ342">
        <v>1.3753789868667409E-2</v>
      </c>
      <c r="DR342">
        <v>1.1761575678852519E-2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368</v>
      </c>
      <c r="EA342">
        <v>3.2955800000000002</v>
      </c>
      <c r="EB342">
        <v>2.62513</v>
      </c>
      <c r="EC342">
        <v>0.29053499999999999</v>
      </c>
      <c r="ED342">
        <v>0.289377</v>
      </c>
      <c r="EE342">
        <v>0.14214599999999999</v>
      </c>
      <c r="EF342">
        <v>0.138129</v>
      </c>
      <c r="EG342">
        <v>21409.1</v>
      </c>
      <c r="EH342">
        <v>21814.1</v>
      </c>
      <c r="EI342">
        <v>28102.5</v>
      </c>
      <c r="EJ342">
        <v>29576.6</v>
      </c>
      <c r="EK342">
        <v>33181.699999999997</v>
      </c>
      <c r="EL342">
        <v>35396.9</v>
      </c>
      <c r="EM342">
        <v>39665.300000000003</v>
      </c>
      <c r="EN342">
        <v>42271.9</v>
      </c>
      <c r="EO342">
        <v>2.1529500000000001</v>
      </c>
      <c r="EP342">
        <v>2.1718000000000002</v>
      </c>
      <c r="EQ342">
        <v>0.115484</v>
      </c>
      <c r="ER342">
        <v>0</v>
      </c>
      <c r="ES342">
        <v>31.209099999999999</v>
      </c>
      <c r="ET342">
        <v>999.9</v>
      </c>
      <c r="EU342">
        <v>70.7</v>
      </c>
      <c r="EV342">
        <v>35.1</v>
      </c>
      <c r="EW342">
        <v>39.755699999999997</v>
      </c>
      <c r="EX342">
        <v>57.996200000000002</v>
      </c>
      <c r="EY342">
        <v>-3.1370200000000001</v>
      </c>
      <c r="EZ342">
        <v>2</v>
      </c>
      <c r="FA342">
        <v>0.54818100000000003</v>
      </c>
      <c r="FB342">
        <v>0.56277500000000003</v>
      </c>
      <c r="FC342">
        <v>20.270499999999998</v>
      </c>
      <c r="FD342">
        <v>5.21774</v>
      </c>
      <c r="FE342">
        <v>12.0083</v>
      </c>
      <c r="FF342">
        <v>4.9860499999999996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1.86585</v>
      </c>
      <c r="FM342">
        <v>1.8622399999999999</v>
      </c>
      <c r="FN342">
        <v>1.86429</v>
      </c>
      <c r="FO342">
        <v>1.8603499999999999</v>
      </c>
      <c r="FP342">
        <v>1.8610899999999999</v>
      </c>
      <c r="FQ342">
        <v>1.8602000000000001</v>
      </c>
      <c r="FR342">
        <v>1.86188</v>
      </c>
      <c r="FS342">
        <v>1.8584700000000001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-6.57</v>
      </c>
      <c r="GH342">
        <v>0.1525</v>
      </c>
      <c r="GI342">
        <v>-3.43048097447471</v>
      </c>
      <c r="GJ342">
        <v>-2.7043828418459848E-3</v>
      </c>
      <c r="GK342">
        <v>1.1637646390227569E-6</v>
      </c>
      <c r="GL342">
        <v>-2.7935288173591201E-10</v>
      </c>
      <c r="GM342">
        <v>0.15243500000000409</v>
      </c>
      <c r="GN342">
        <v>0</v>
      </c>
      <c r="GO342">
        <v>0</v>
      </c>
      <c r="GP342">
        <v>0</v>
      </c>
      <c r="GQ342">
        <v>5</v>
      </c>
      <c r="GR342">
        <v>2087</v>
      </c>
      <c r="GS342">
        <v>4</v>
      </c>
      <c r="GT342">
        <v>31</v>
      </c>
      <c r="GU342">
        <v>131.9</v>
      </c>
      <c r="GV342">
        <v>131.9</v>
      </c>
      <c r="GW342">
        <v>4.9731399999999999</v>
      </c>
      <c r="GX342">
        <v>0</v>
      </c>
      <c r="GY342">
        <v>2.04834</v>
      </c>
      <c r="GZ342">
        <v>2.6184099999999999</v>
      </c>
      <c r="HA342">
        <v>2.1972700000000001</v>
      </c>
      <c r="HB342">
        <v>2.34863</v>
      </c>
      <c r="HC342">
        <v>40.527500000000003</v>
      </c>
      <c r="HD342">
        <v>13.1426</v>
      </c>
      <c r="HE342">
        <v>18</v>
      </c>
      <c r="HF342">
        <v>657.51599999999996</v>
      </c>
      <c r="HG342">
        <v>748.23599999999999</v>
      </c>
      <c r="HH342">
        <v>31.000800000000002</v>
      </c>
      <c r="HI342">
        <v>34.2256</v>
      </c>
      <c r="HJ342">
        <v>30.0002</v>
      </c>
      <c r="HK342">
        <v>34.1145</v>
      </c>
      <c r="HL342">
        <v>34.1143</v>
      </c>
      <c r="HM342">
        <v>100</v>
      </c>
      <c r="HN342">
        <v>17.871600000000001</v>
      </c>
      <c r="HO342">
        <v>100</v>
      </c>
      <c r="HP342">
        <v>31</v>
      </c>
      <c r="HQ342">
        <v>2183.1999999999998</v>
      </c>
      <c r="HR342">
        <v>34.272500000000001</v>
      </c>
      <c r="HS342">
        <v>99.021600000000007</v>
      </c>
      <c r="HT342">
        <v>98.028000000000006</v>
      </c>
    </row>
    <row r="343" spans="1:228" x14ac:dyDescent="0.2">
      <c r="A343">
        <v>328</v>
      </c>
      <c r="B343">
        <v>1670962415.5999999</v>
      </c>
      <c r="C343">
        <v>1305.599999904633</v>
      </c>
      <c r="D343" t="s">
        <v>1015</v>
      </c>
      <c r="E343" t="s">
        <v>1016</v>
      </c>
      <c r="F343">
        <v>4</v>
      </c>
      <c r="G343">
        <v>1670962413.5285721</v>
      </c>
      <c r="H343">
        <f t="shared" si="170"/>
        <v>2.1195077020065459E-3</v>
      </c>
      <c r="I343">
        <f t="shared" si="171"/>
        <v>2.1195077020065458</v>
      </c>
      <c r="J343">
        <f t="shared" si="172"/>
        <v>28.408293926690455</v>
      </c>
      <c r="K343">
        <f t="shared" si="173"/>
        <v>2099.1071428571431</v>
      </c>
      <c r="L343">
        <f t="shared" si="174"/>
        <v>1716.1166701623577</v>
      </c>
      <c r="M343">
        <f t="shared" si="175"/>
        <v>173.50380378746451</v>
      </c>
      <c r="N343">
        <f t="shared" si="176"/>
        <v>212.22512441924746</v>
      </c>
      <c r="O343">
        <f t="shared" si="177"/>
        <v>0.13798352539933856</v>
      </c>
      <c r="P343">
        <f t="shared" si="178"/>
        <v>3.6832619337304648</v>
      </c>
      <c r="Q343">
        <f t="shared" si="179"/>
        <v>0.13517482063171896</v>
      </c>
      <c r="R343">
        <f t="shared" si="180"/>
        <v>8.4731852013558248E-2</v>
      </c>
      <c r="S343">
        <f t="shared" si="181"/>
        <v>226.11393480414182</v>
      </c>
      <c r="T343">
        <f t="shared" si="182"/>
        <v>33.715210247336806</v>
      </c>
      <c r="U343">
        <f t="shared" si="183"/>
        <v>33.076685714285723</v>
      </c>
      <c r="V343">
        <f t="shared" si="184"/>
        <v>5.0739164923831455</v>
      </c>
      <c r="W343">
        <f t="shared" si="185"/>
        <v>70.052045573994477</v>
      </c>
      <c r="X343">
        <f t="shared" si="186"/>
        <v>3.5563131898181526</v>
      </c>
      <c r="Y343">
        <f t="shared" si="187"/>
        <v>5.0766728661216547</v>
      </c>
      <c r="Z343">
        <f t="shared" si="188"/>
        <v>1.5176033025649929</v>
      </c>
      <c r="AA343">
        <f t="shared" si="189"/>
        <v>-93.470289658488667</v>
      </c>
      <c r="AB343">
        <f t="shared" si="190"/>
        <v>1.9204750822882164</v>
      </c>
      <c r="AC343">
        <f t="shared" si="191"/>
        <v>0.11950845013477145</v>
      </c>
      <c r="AD343">
        <f t="shared" si="192"/>
        <v>134.68362867807613</v>
      </c>
      <c r="AE343">
        <f t="shared" si="193"/>
        <v>27.732034550266228</v>
      </c>
      <c r="AF343">
        <f t="shared" si="194"/>
        <v>2.2891440814327284</v>
      </c>
      <c r="AG343">
        <f t="shared" si="195"/>
        <v>28.408293926690455</v>
      </c>
      <c r="AH343">
        <v>2187.5674686884122</v>
      </c>
      <c r="AI343">
        <v>2175.5496969696969</v>
      </c>
      <c r="AJ343">
        <v>-5.183198282454389E-2</v>
      </c>
      <c r="AK343">
        <v>64.07577277955869</v>
      </c>
      <c r="AL343">
        <f t="shared" si="196"/>
        <v>2.1195077020065458</v>
      </c>
      <c r="AM343">
        <v>34.280170004582843</v>
      </c>
      <c r="AN343">
        <v>35.163227272727269</v>
      </c>
      <c r="AO343">
        <v>-5.972155493751732E-3</v>
      </c>
      <c r="AP343">
        <v>91.892419978846732</v>
      </c>
      <c r="AQ343">
        <v>32</v>
      </c>
      <c r="AR343">
        <v>5</v>
      </c>
      <c r="AS343">
        <f t="shared" si="197"/>
        <v>1</v>
      </c>
      <c r="AT343">
        <f t="shared" si="198"/>
        <v>0</v>
      </c>
      <c r="AU343">
        <f t="shared" si="199"/>
        <v>47373.33629976229</v>
      </c>
      <c r="AV343">
        <f t="shared" si="200"/>
        <v>1200.007142857143</v>
      </c>
      <c r="AW343">
        <f t="shared" si="201"/>
        <v>1025.9297278777938</v>
      </c>
      <c r="AX343">
        <f t="shared" si="202"/>
        <v>0.85493635099131016</v>
      </c>
      <c r="AY343">
        <f t="shared" si="203"/>
        <v>0.1884271574132288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1670962413.5285721</v>
      </c>
      <c r="BF343">
        <v>2099.1071428571431</v>
      </c>
      <c r="BG343">
        <v>2112.6242857142861</v>
      </c>
      <c r="BH343">
        <v>35.1753</v>
      </c>
      <c r="BI343">
        <v>34.257757142857137</v>
      </c>
      <c r="BJ343">
        <v>2105.681428571429</v>
      </c>
      <c r="BK343">
        <v>35.022885714285707</v>
      </c>
      <c r="BL343">
        <v>649.91857142857145</v>
      </c>
      <c r="BM343">
        <v>101.003</v>
      </c>
      <c r="BN343">
        <v>9.9568842857142847E-2</v>
      </c>
      <c r="BO343">
        <v>33.086357142857139</v>
      </c>
      <c r="BP343">
        <v>33.076685714285723</v>
      </c>
      <c r="BQ343">
        <v>999.89999999999986</v>
      </c>
      <c r="BR343">
        <v>0</v>
      </c>
      <c r="BS343">
        <v>0</v>
      </c>
      <c r="BT343">
        <v>9023.75</v>
      </c>
      <c r="BU343">
        <v>0</v>
      </c>
      <c r="BV343">
        <v>114.57128571428569</v>
      </c>
      <c r="BW343">
        <v>-13.51642857142857</v>
      </c>
      <c r="BX343">
        <v>2175.637142857142</v>
      </c>
      <c r="BY343">
        <v>2187.5642857142861</v>
      </c>
      <c r="BZ343">
        <v>0.91754257142857132</v>
      </c>
      <c r="CA343">
        <v>2112.6242857142861</v>
      </c>
      <c r="CB343">
        <v>34.257757142857137</v>
      </c>
      <c r="CC343">
        <v>3.5528071428571431</v>
      </c>
      <c r="CD343">
        <v>3.4601357142857152</v>
      </c>
      <c r="CE343">
        <v>26.87424285714286</v>
      </c>
      <c r="CF343">
        <v>26.4254</v>
      </c>
      <c r="CG343">
        <v>1200.007142857143</v>
      </c>
      <c r="CH343">
        <v>0.5000391428571429</v>
      </c>
      <c r="CI343">
        <v>0.49996085714285721</v>
      </c>
      <c r="CJ343">
        <v>0</v>
      </c>
      <c r="CK343">
        <v>1676.8</v>
      </c>
      <c r="CL343">
        <v>4.9990899999999998</v>
      </c>
      <c r="CM343">
        <v>19001.62857142857</v>
      </c>
      <c r="CN343">
        <v>9558.0414285714269</v>
      </c>
      <c r="CO343">
        <v>44.125</v>
      </c>
      <c r="CP343">
        <v>46.25</v>
      </c>
      <c r="CQ343">
        <v>44.936999999999998</v>
      </c>
      <c r="CR343">
        <v>45.392714285714291</v>
      </c>
      <c r="CS343">
        <v>45.375</v>
      </c>
      <c r="CT343">
        <v>597.54999999999995</v>
      </c>
      <c r="CU343">
        <v>597.45714285714291</v>
      </c>
      <c r="CV343">
        <v>0</v>
      </c>
      <c r="CW343">
        <v>1670962447.5999999</v>
      </c>
      <c r="CX343">
        <v>0</v>
      </c>
      <c r="CY343">
        <v>1670954496.5999999</v>
      </c>
      <c r="CZ343" t="s">
        <v>356</v>
      </c>
      <c r="DA343">
        <v>1670954495.5999999</v>
      </c>
      <c r="DB343">
        <v>1670954496.5999999</v>
      </c>
      <c r="DC343">
        <v>16</v>
      </c>
      <c r="DD343">
        <v>-7.6999999999999999E-2</v>
      </c>
      <c r="DE343">
        <v>-1.0999999999999999E-2</v>
      </c>
      <c r="DF343">
        <v>-4.38</v>
      </c>
      <c r="DG343">
        <v>0.152</v>
      </c>
      <c r="DH343">
        <v>415</v>
      </c>
      <c r="DI343">
        <v>32</v>
      </c>
      <c r="DJ343">
        <v>0.4</v>
      </c>
      <c r="DK343">
        <v>0.41</v>
      </c>
      <c r="DL343">
        <v>-13.58197804878049</v>
      </c>
      <c r="DM343">
        <v>1.276996515679431</v>
      </c>
      <c r="DN343">
        <v>0.17651203166646151</v>
      </c>
      <c r="DO343">
        <v>0</v>
      </c>
      <c r="DP343">
        <v>0.88045851219512217</v>
      </c>
      <c r="DQ343">
        <v>9.1324891986062737E-2</v>
      </c>
      <c r="DR343">
        <v>1.9646803484961121E-2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368</v>
      </c>
      <c r="EA343">
        <v>3.2953299999999999</v>
      </c>
      <c r="EB343">
        <v>2.6248</v>
      </c>
      <c r="EC343">
        <v>0.29052800000000001</v>
      </c>
      <c r="ED343">
        <v>0.28938000000000003</v>
      </c>
      <c r="EE343">
        <v>0.14207500000000001</v>
      </c>
      <c r="EF343">
        <v>0.13805300000000001</v>
      </c>
      <c r="EG343">
        <v>21409.3</v>
      </c>
      <c r="EH343">
        <v>21813.7</v>
      </c>
      <c r="EI343">
        <v>28102.5</v>
      </c>
      <c r="EJ343">
        <v>29576.2</v>
      </c>
      <c r="EK343">
        <v>33184.5</v>
      </c>
      <c r="EL343">
        <v>35399.300000000003</v>
      </c>
      <c r="EM343">
        <v>39665.199999999997</v>
      </c>
      <c r="EN343">
        <v>42271.1</v>
      </c>
      <c r="EO343">
        <v>2.1520199999999998</v>
      </c>
      <c r="EP343">
        <v>2.17197</v>
      </c>
      <c r="EQ343">
        <v>0.115201</v>
      </c>
      <c r="ER343">
        <v>0</v>
      </c>
      <c r="ES343">
        <v>31.203299999999999</v>
      </c>
      <c r="ET343">
        <v>999.9</v>
      </c>
      <c r="EU343">
        <v>70.7</v>
      </c>
      <c r="EV343">
        <v>35.1</v>
      </c>
      <c r="EW343">
        <v>39.755499999999998</v>
      </c>
      <c r="EX343">
        <v>57.726199999999999</v>
      </c>
      <c r="EY343">
        <v>-2.9847800000000002</v>
      </c>
      <c r="EZ343">
        <v>2</v>
      </c>
      <c r="FA343">
        <v>0.548369</v>
      </c>
      <c r="FB343">
        <v>0.560948</v>
      </c>
      <c r="FC343">
        <v>20.270499999999998</v>
      </c>
      <c r="FD343">
        <v>5.2184900000000001</v>
      </c>
      <c r="FE343">
        <v>12.007099999999999</v>
      </c>
      <c r="FF343">
        <v>4.9859999999999998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1.8658600000000001</v>
      </c>
      <c r="FM343">
        <v>1.8622700000000001</v>
      </c>
      <c r="FN343">
        <v>1.86429</v>
      </c>
      <c r="FO343">
        <v>1.8603499999999999</v>
      </c>
      <c r="FP343">
        <v>1.8610899999999999</v>
      </c>
      <c r="FQ343">
        <v>1.86019</v>
      </c>
      <c r="FR343">
        <v>1.86188</v>
      </c>
      <c r="FS343">
        <v>1.85843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-6.57</v>
      </c>
      <c r="GH343">
        <v>0.1525</v>
      </c>
      <c r="GI343">
        <v>-3.43048097447471</v>
      </c>
      <c r="GJ343">
        <v>-2.7043828418459848E-3</v>
      </c>
      <c r="GK343">
        <v>1.1637646390227569E-6</v>
      </c>
      <c r="GL343">
        <v>-2.7935288173591201E-10</v>
      </c>
      <c r="GM343">
        <v>0.15243500000000409</v>
      </c>
      <c r="GN343">
        <v>0</v>
      </c>
      <c r="GO343">
        <v>0</v>
      </c>
      <c r="GP343">
        <v>0</v>
      </c>
      <c r="GQ343">
        <v>5</v>
      </c>
      <c r="GR343">
        <v>2087</v>
      </c>
      <c r="GS343">
        <v>4</v>
      </c>
      <c r="GT343">
        <v>31</v>
      </c>
      <c r="GU343">
        <v>132</v>
      </c>
      <c r="GV343">
        <v>132</v>
      </c>
      <c r="GW343">
        <v>4.9719199999999999</v>
      </c>
      <c r="GX343">
        <v>0</v>
      </c>
      <c r="GY343">
        <v>2.04834</v>
      </c>
      <c r="GZ343">
        <v>2.6171899999999999</v>
      </c>
      <c r="HA343">
        <v>2.1972700000000001</v>
      </c>
      <c r="HB343">
        <v>2.35107</v>
      </c>
      <c r="HC343">
        <v>40.527500000000003</v>
      </c>
      <c r="HD343">
        <v>13.1426</v>
      </c>
      <c r="HE343">
        <v>18</v>
      </c>
      <c r="HF343">
        <v>656.78</v>
      </c>
      <c r="HG343">
        <v>748.40499999999997</v>
      </c>
      <c r="HH343">
        <v>31.0001</v>
      </c>
      <c r="HI343">
        <v>34.2256</v>
      </c>
      <c r="HJ343">
        <v>30.0001</v>
      </c>
      <c r="HK343">
        <v>34.1145</v>
      </c>
      <c r="HL343">
        <v>34.1143</v>
      </c>
      <c r="HM343">
        <v>100</v>
      </c>
      <c r="HN343">
        <v>17.871600000000001</v>
      </c>
      <c r="HO343">
        <v>100</v>
      </c>
      <c r="HP343">
        <v>31</v>
      </c>
      <c r="HQ343">
        <v>2186.54</v>
      </c>
      <c r="HR343">
        <v>34.272500000000001</v>
      </c>
      <c r="HS343">
        <v>99.021600000000007</v>
      </c>
      <c r="HT343">
        <v>98.026399999999995</v>
      </c>
    </row>
    <row r="344" spans="1:228" x14ac:dyDescent="0.2">
      <c r="A344">
        <v>329</v>
      </c>
      <c r="B344">
        <v>1670962419.5999999</v>
      </c>
      <c r="C344">
        <v>1309.599999904633</v>
      </c>
      <c r="D344" t="s">
        <v>1017</v>
      </c>
      <c r="E344" t="s">
        <v>1018</v>
      </c>
      <c r="F344">
        <v>4</v>
      </c>
      <c r="G344">
        <v>1670962417.5999999</v>
      </c>
      <c r="H344">
        <f t="shared" si="170"/>
        <v>2.1328409676411222E-3</v>
      </c>
      <c r="I344">
        <f t="shared" si="171"/>
        <v>2.1328409676411222</v>
      </c>
      <c r="J344">
        <f t="shared" si="172"/>
        <v>28.473265198125628</v>
      </c>
      <c r="K344">
        <f t="shared" si="173"/>
        <v>2098.9842857142862</v>
      </c>
      <c r="L344">
        <f t="shared" si="174"/>
        <v>1717.303859431604</v>
      </c>
      <c r="M344">
        <f t="shared" si="175"/>
        <v>173.62456098670424</v>
      </c>
      <c r="N344">
        <f t="shared" si="176"/>
        <v>212.21359465514468</v>
      </c>
      <c r="O344">
        <f t="shared" si="177"/>
        <v>0.13887141039400314</v>
      </c>
      <c r="P344">
        <f t="shared" si="178"/>
        <v>3.6710515696776338</v>
      </c>
      <c r="Q344">
        <f t="shared" si="179"/>
        <v>0.13601759255626628</v>
      </c>
      <c r="R344">
        <f t="shared" si="180"/>
        <v>8.5262514940099704E-2</v>
      </c>
      <c r="S344">
        <f t="shared" si="181"/>
        <v>226.11335580370277</v>
      </c>
      <c r="T344">
        <f t="shared" si="182"/>
        <v>33.705654423004624</v>
      </c>
      <c r="U344">
        <f t="shared" si="183"/>
        <v>33.067257142857137</v>
      </c>
      <c r="V344">
        <f t="shared" si="184"/>
        <v>5.0712305868842344</v>
      </c>
      <c r="W344">
        <f t="shared" si="185"/>
        <v>70.030809001245089</v>
      </c>
      <c r="X344">
        <f t="shared" si="186"/>
        <v>3.5534929114613227</v>
      </c>
      <c r="Y344">
        <f t="shared" si="187"/>
        <v>5.0741851509928217</v>
      </c>
      <c r="Z344">
        <f t="shared" si="188"/>
        <v>1.5177376754229117</v>
      </c>
      <c r="AA344">
        <f t="shared" si="189"/>
        <v>-94.058286672973495</v>
      </c>
      <c r="AB344">
        <f t="shared" si="190"/>
        <v>2.0526481370714746</v>
      </c>
      <c r="AC344">
        <f t="shared" si="191"/>
        <v>0.12814684591164399</v>
      </c>
      <c r="AD344">
        <f t="shared" si="192"/>
        <v>134.23586411371244</v>
      </c>
      <c r="AE344">
        <f t="shared" si="193"/>
        <v>28.289552162449706</v>
      </c>
      <c r="AF344">
        <f t="shared" si="194"/>
        <v>2.2605564302643839</v>
      </c>
      <c r="AG344">
        <f t="shared" si="195"/>
        <v>28.473265198125628</v>
      </c>
      <c r="AH344">
        <v>2187.5919652721191</v>
      </c>
      <c r="AI344">
        <v>2175.422242424243</v>
      </c>
      <c r="AJ344">
        <v>-2.0526210882703299E-2</v>
      </c>
      <c r="AK344">
        <v>64.07577277955869</v>
      </c>
      <c r="AL344">
        <f t="shared" si="196"/>
        <v>2.1328409676411222</v>
      </c>
      <c r="AM344">
        <v>34.245193505154788</v>
      </c>
      <c r="AN344">
        <v>35.137332167832177</v>
      </c>
      <c r="AO344">
        <v>-6.6108877137780967E-3</v>
      </c>
      <c r="AP344">
        <v>91.892419978846732</v>
      </c>
      <c r="AQ344">
        <v>33</v>
      </c>
      <c r="AR344">
        <v>5</v>
      </c>
      <c r="AS344">
        <f t="shared" si="197"/>
        <v>1</v>
      </c>
      <c r="AT344">
        <f t="shared" si="198"/>
        <v>0</v>
      </c>
      <c r="AU344">
        <f t="shared" si="199"/>
        <v>47156.543322332756</v>
      </c>
      <c r="AV344">
        <f t="shared" si="200"/>
        <v>1200.007142857143</v>
      </c>
      <c r="AW344">
        <f t="shared" si="201"/>
        <v>1025.9294278775662</v>
      </c>
      <c r="AX344">
        <f t="shared" si="202"/>
        <v>0.85493610099260875</v>
      </c>
      <c r="AY344">
        <f t="shared" si="203"/>
        <v>0.18842667491573495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1670962417.5999999</v>
      </c>
      <c r="BF344">
        <v>2098.9842857142862</v>
      </c>
      <c r="BG344">
        <v>2112.71</v>
      </c>
      <c r="BH344">
        <v>35.147257142857143</v>
      </c>
      <c r="BI344">
        <v>34.241014285714293</v>
      </c>
      <c r="BJ344">
        <v>2105.5557142857151</v>
      </c>
      <c r="BK344">
        <v>34.994842857142849</v>
      </c>
      <c r="BL344">
        <v>649.82371428571423</v>
      </c>
      <c r="BM344">
        <v>101.0034285714286</v>
      </c>
      <c r="BN344">
        <v>9.9564957142857152E-2</v>
      </c>
      <c r="BO344">
        <v>33.077628571428569</v>
      </c>
      <c r="BP344">
        <v>33.067257142857137</v>
      </c>
      <c r="BQ344">
        <v>999.89999999999986</v>
      </c>
      <c r="BR344">
        <v>0</v>
      </c>
      <c r="BS344">
        <v>0</v>
      </c>
      <c r="BT344">
        <v>8981.5185714285708</v>
      </c>
      <c r="BU344">
        <v>0</v>
      </c>
      <c r="BV344">
        <v>105.3389714285714</v>
      </c>
      <c r="BW344">
        <v>-13.72572857142857</v>
      </c>
      <c r="BX344">
        <v>2175.4471428571428</v>
      </c>
      <c r="BY344">
        <v>2187.6185714285721</v>
      </c>
      <c r="BZ344">
        <v>0.90627514285714283</v>
      </c>
      <c r="CA344">
        <v>2112.71</v>
      </c>
      <c r="CB344">
        <v>34.241014285714293</v>
      </c>
      <c r="CC344">
        <v>3.549991428571428</v>
      </c>
      <c r="CD344">
        <v>3.4584542857142861</v>
      </c>
      <c r="CE344">
        <v>26.86075714285715</v>
      </c>
      <c r="CF344">
        <v>26.417157142857139</v>
      </c>
      <c r="CG344">
        <v>1200.007142857143</v>
      </c>
      <c r="CH344">
        <v>0.50004700000000002</v>
      </c>
      <c r="CI344">
        <v>0.49995299999999998</v>
      </c>
      <c r="CJ344">
        <v>0</v>
      </c>
      <c r="CK344">
        <v>1676.435714285715</v>
      </c>
      <c r="CL344">
        <v>4.9990899999999998</v>
      </c>
      <c r="CM344">
        <v>18996.857142857141</v>
      </c>
      <c r="CN344">
        <v>9558.0657142857126</v>
      </c>
      <c r="CO344">
        <v>44.125</v>
      </c>
      <c r="CP344">
        <v>46.25</v>
      </c>
      <c r="CQ344">
        <v>44.936999999999998</v>
      </c>
      <c r="CR344">
        <v>45.410428571428568</v>
      </c>
      <c r="CS344">
        <v>45.375</v>
      </c>
      <c r="CT344">
        <v>597.56000000000006</v>
      </c>
      <c r="CU344">
        <v>597.44714285714292</v>
      </c>
      <c r="CV344">
        <v>0</v>
      </c>
      <c r="CW344">
        <v>1670962451.8</v>
      </c>
      <c r="CX344">
        <v>0</v>
      </c>
      <c r="CY344">
        <v>1670954496.5999999</v>
      </c>
      <c r="CZ344" t="s">
        <v>356</v>
      </c>
      <c r="DA344">
        <v>1670954495.5999999</v>
      </c>
      <c r="DB344">
        <v>1670954496.5999999</v>
      </c>
      <c r="DC344">
        <v>16</v>
      </c>
      <c r="DD344">
        <v>-7.6999999999999999E-2</v>
      </c>
      <c r="DE344">
        <v>-1.0999999999999999E-2</v>
      </c>
      <c r="DF344">
        <v>-4.38</v>
      </c>
      <c r="DG344">
        <v>0.152</v>
      </c>
      <c r="DH344">
        <v>415</v>
      </c>
      <c r="DI344">
        <v>32</v>
      </c>
      <c r="DJ344">
        <v>0.4</v>
      </c>
      <c r="DK344">
        <v>0.41</v>
      </c>
      <c r="DL344">
        <v>-13.5517</v>
      </c>
      <c r="DM344">
        <v>0.10675947467172529</v>
      </c>
      <c r="DN344">
        <v>0.14728635204933271</v>
      </c>
      <c r="DO344">
        <v>0</v>
      </c>
      <c r="DP344">
        <v>0.88756022499999998</v>
      </c>
      <c r="DQ344">
        <v>0.13322239024390281</v>
      </c>
      <c r="DR344">
        <v>2.1900959169049539E-2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363</v>
      </c>
      <c r="EA344">
        <v>3.2955199999999998</v>
      </c>
      <c r="EB344">
        <v>2.6248499999999999</v>
      </c>
      <c r="EC344">
        <v>0.29052699999999998</v>
      </c>
      <c r="ED344">
        <v>0.28938199999999997</v>
      </c>
      <c r="EE344">
        <v>0.14200599999999999</v>
      </c>
      <c r="EF344">
        <v>0.13802900000000001</v>
      </c>
      <c r="EG344">
        <v>21409.4</v>
      </c>
      <c r="EH344">
        <v>21813.5</v>
      </c>
      <c r="EI344">
        <v>28102.7</v>
      </c>
      <c r="EJ344">
        <v>29575.9</v>
      </c>
      <c r="EK344">
        <v>33187.1</v>
      </c>
      <c r="EL344">
        <v>35400.1</v>
      </c>
      <c r="EM344">
        <v>39665.199999999997</v>
      </c>
      <c r="EN344">
        <v>42270.8</v>
      </c>
      <c r="EO344">
        <v>2.1509999999999998</v>
      </c>
      <c r="EP344">
        <v>2.1720000000000002</v>
      </c>
      <c r="EQ344">
        <v>0.11538</v>
      </c>
      <c r="ER344">
        <v>0</v>
      </c>
      <c r="ES344">
        <v>31.196000000000002</v>
      </c>
      <c r="ET344">
        <v>999.9</v>
      </c>
      <c r="EU344">
        <v>70.7</v>
      </c>
      <c r="EV344">
        <v>35.1</v>
      </c>
      <c r="EW344">
        <v>39.758899999999997</v>
      </c>
      <c r="EX344">
        <v>57.726199999999999</v>
      </c>
      <c r="EY344">
        <v>-3.0969500000000001</v>
      </c>
      <c r="EZ344">
        <v>2</v>
      </c>
      <c r="FA344">
        <v>0.54839899999999997</v>
      </c>
      <c r="FB344">
        <v>0.56040299999999998</v>
      </c>
      <c r="FC344">
        <v>20.270399999999999</v>
      </c>
      <c r="FD344">
        <v>5.2181899999999999</v>
      </c>
      <c r="FE344">
        <v>12.007899999999999</v>
      </c>
      <c r="FF344">
        <v>4.9854500000000002</v>
      </c>
      <c r="FG344">
        <v>3.2844799999999998</v>
      </c>
      <c r="FH344">
        <v>9999</v>
      </c>
      <c r="FI344">
        <v>9999</v>
      </c>
      <c r="FJ344">
        <v>9999</v>
      </c>
      <c r="FK344">
        <v>999.9</v>
      </c>
      <c r="FL344">
        <v>1.8658600000000001</v>
      </c>
      <c r="FM344">
        <v>1.86225</v>
      </c>
      <c r="FN344">
        <v>1.8643099999999999</v>
      </c>
      <c r="FO344">
        <v>1.8603499999999999</v>
      </c>
      <c r="FP344">
        <v>1.8610800000000001</v>
      </c>
      <c r="FQ344">
        <v>1.8602000000000001</v>
      </c>
      <c r="FR344">
        <v>1.86188</v>
      </c>
      <c r="FS344">
        <v>1.8584499999999999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-6.57</v>
      </c>
      <c r="GH344">
        <v>0.1525</v>
      </c>
      <c r="GI344">
        <v>-3.43048097447471</v>
      </c>
      <c r="GJ344">
        <v>-2.7043828418459848E-3</v>
      </c>
      <c r="GK344">
        <v>1.1637646390227569E-6</v>
      </c>
      <c r="GL344">
        <v>-2.7935288173591201E-10</v>
      </c>
      <c r="GM344">
        <v>0.15243500000000409</v>
      </c>
      <c r="GN344">
        <v>0</v>
      </c>
      <c r="GO344">
        <v>0</v>
      </c>
      <c r="GP344">
        <v>0</v>
      </c>
      <c r="GQ344">
        <v>5</v>
      </c>
      <c r="GR344">
        <v>2087</v>
      </c>
      <c r="GS344">
        <v>4</v>
      </c>
      <c r="GT344">
        <v>31</v>
      </c>
      <c r="GU344">
        <v>132.1</v>
      </c>
      <c r="GV344">
        <v>132.1</v>
      </c>
      <c r="GW344">
        <v>4.9731399999999999</v>
      </c>
      <c r="GX344">
        <v>0</v>
      </c>
      <c r="GY344">
        <v>2.04834</v>
      </c>
      <c r="GZ344">
        <v>2.6184099999999999</v>
      </c>
      <c r="HA344">
        <v>2.1972700000000001</v>
      </c>
      <c r="HB344">
        <v>2.3083499999999999</v>
      </c>
      <c r="HC344">
        <v>40.553100000000001</v>
      </c>
      <c r="HD344">
        <v>13.116400000000001</v>
      </c>
      <c r="HE344">
        <v>18</v>
      </c>
      <c r="HF344">
        <v>655.96400000000006</v>
      </c>
      <c r="HG344">
        <v>748.42899999999997</v>
      </c>
      <c r="HH344">
        <v>31</v>
      </c>
      <c r="HI344">
        <v>34.2256</v>
      </c>
      <c r="HJ344">
        <v>30.0002</v>
      </c>
      <c r="HK344">
        <v>34.1145</v>
      </c>
      <c r="HL344">
        <v>34.1143</v>
      </c>
      <c r="HM344">
        <v>100</v>
      </c>
      <c r="HN344">
        <v>17.871600000000001</v>
      </c>
      <c r="HO344">
        <v>100</v>
      </c>
      <c r="HP344">
        <v>31</v>
      </c>
      <c r="HQ344">
        <v>2193.2199999999998</v>
      </c>
      <c r="HR344">
        <v>34.278799999999997</v>
      </c>
      <c r="HS344">
        <v>99.021600000000007</v>
      </c>
      <c r="HT344">
        <v>98.025700000000001</v>
      </c>
    </row>
    <row r="345" spans="1:228" x14ac:dyDescent="0.2">
      <c r="A345">
        <v>330</v>
      </c>
      <c r="B345">
        <v>1670962423.5999999</v>
      </c>
      <c r="C345">
        <v>1313.599999904633</v>
      </c>
      <c r="D345" t="s">
        <v>1019</v>
      </c>
      <c r="E345" t="s">
        <v>1020</v>
      </c>
      <c r="F345">
        <v>4</v>
      </c>
      <c r="G345">
        <v>1670962421.2874999</v>
      </c>
      <c r="H345">
        <f t="shared" si="170"/>
        <v>2.1256919913328898E-3</v>
      </c>
      <c r="I345">
        <f t="shared" si="171"/>
        <v>2.1256919913328898</v>
      </c>
      <c r="J345">
        <f t="shared" si="172"/>
        <v>27.845276792452463</v>
      </c>
      <c r="K345">
        <f t="shared" si="173"/>
        <v>2099.1550000000002</v>
      </c>
      <c r="L345">
        <f t="shared" si="174"/>
        <v>1723.1082656289066</v>
      </c>
      <c r="M345">
        <f t="shared" si="175"/>
        <v>174.20424967108411</v>
      </c>
      <c r="N345">
        <f t="shared" si="176"/>
        <v>212.22213891756633</v>
      </c>
      <c r="O345">
        <f t="shared" si="177"/>
        <v>0.13818762100924664</v>
      </c>
      <c r="P345">
        <f t="shared" si="178"/>
        <v>3.6721524571367805</v>
      </c>
      <c r="Q345">
        <f t="shared" si="179"/>
        <v>0.13536235823953108</v>
      </c>
      <c r="R345">
        <f t="shared" si="180"/>
        <v>8.4850501499692907E-2</v>
      </c>
      <c r="S345">
        <f t="shared" si="181"/>
        <v>226.11073048291144</v>
      </c>
      <c r="T345">
        <f t="shared" si="182"/>
        <v>33.696901233463876</v>
      </c>
      <c r="U345">
        <f t="shared" si="183"/>
        <v>33.067425</v>
      </c>
      <c r="V345">
        <f t="shared" si="184"/>
        <v>5.0712783933236514</v>
      </c>
      <c r="W345">
        <f t="shared" si="185"/>
        <v>70.028243678318319</v>
      </c>
      <c r="X345">
        <f t="shared" si="186"/>
        <v>3.5513546145633632</v>
      </c>
      <c r="Y345">
        <f t="shared" si="187"/>
        <v>5.0713175542097879</v>
      </c>
      <c r="Z345">
        <f t="shared" si="188"/>
        <v>1.5199237787602882</v>
      </c>
      <c r="AA345">
        <f t="shared" si="189"/>
        <v>-93.743016817780443</v>
      </c>
      <c r="AB345">
        <f t="shared" si="190"/>
        <v>2.7221298949709555E-2</v>
      </c>
      <c r="AC345">
        <f t="shared" si="191"/>
        <v>1.6988341056703375E-3</v>
      </c>
      <c r="AD345">
        <f t="shared" si="192"/>
        <v>132.39663379818637</v>
      </c>
      <c r="AE345">
        <f t="shared" si="193"/>
        <v>28.193537495572112</v>
      </c>
      <c r="AF345">
        <f t="shared" si="194"/>
        <v>2.2266660486517575</v>
      </c>
      <c r="AG345">
        <f t="shared" si="195"/>
        <v>27.845276792452463</v>
      </c>
      <c r="AH345">
        <v>2187.7114446669871</v>
      </c>
      <c r="AI345">
        <v>2175.632606060607</v>
      </c>
      <c r="AJ345">
        <v>2.593108329549219E-2</v>
      </c>
      <c r="AK345">
        <v>64.07577277955869</v>
      </c>
      <c r="AL345">
        <f t="shared" si="196"/>
        <v>2.1256919913328898</v>
      </c>
      <c r="AM345">
        <v>34.237643099215468</v>
      </c>
      <c r="AN345">
        <v>35.118744755244798</v>
      </c>
      <c r="AO345">
        <v>-5.1822499993892587E-3</v>
      </c>
      <c r="AP345">
        <v>91.892419978846732</v>
      </c>
      <c r="AQ345">
        <v>34</v>
      </c>
      <c r="AR345">
        <v>5</v>
      </c>
      <c r="AS345">
        <f t="shared" si="197"/>
        <v>1</v>
      </c>
      <c r="AT345">
        <f t="shared" si="198"/>
        <v>0</v>
      </c>
      <c r="AU345">
        <f t="shared" si="199"/>
        <v>47177.728638834713</v>
      </c>
      <c r="AV345">
        <f t="shared" si="200"/>
        <v>1199.98875</v>
      </c>
      <c r="AW345">
        <f t="shared" si="201"/>
        <v>1025.9141385921819</v>
      </c>
      <c r="AX345">
        <f t="shared" si="202"/>
        <v>0.85493646385616695</v>
      </c>
      <c r="AY345">
        <f t="shared" si="203"/>
        <v>0.18842737524240244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1670962421.2874999</v>
      </c>
      <c r="BF345">
        <v>2099.1550000000002</v>
      </c>
      <c r="BG345">
        <v>2112.8087500000001</v>
      </c>
      <c r="BH345">
        <v>35.127549999999999</v>
      </c>
      <c r="BI345">
        <v>34.235050000000001</v>
      </c>
      <c r="BJ345">
        <v>2105.73</v>
      </c>
      <c r="BK345">
        <v>34.975112500000002</v>
      </c>
      <c r="BL345">
        <v>649.950875</v>
      </c>
      <c r="BM345">
        <v>100.99912500000001</v>
      </c>
      <c r="BN345">
        <v>9.971663750000001E-2</v>
      </c>
      <c r="BO345">
        <v>33.067562500000001</v>
      </c>
      <c r="BP345">
        <v>33.067425</v>
      </c>
      <c r="BQ345">
        <v>999.9</v>
      </c>
      <c r="BR345">
        <v>0</v>
      </c>
      <c r="BS345">
        <v>0</v>
      </c>
      <c r="BT345">
        <v>8985.7024999999994</v>
      </c>
      <c r="BU345">
        <v>0</v>
      </c>
      <c r="BV345">
        <v>89.85582500000001</v>
      </c>
      <c r="BW345">
        <v>-13.65405</v>
      </c>
      <c r="BX345">
        <v>2175.58</v>
      </c>
      <c r="BY345">
        <v>2187.7062500000002</v>
      </c>
      <c r="BZ345">
        <v>0.89250374999999993</v>
      </c>
      <c r="CA345">
        <v>2112.8087500000001</v>
      </c>
      <c r="CB345">
        <v>34.235050000000001</v>
      </c>
      <c r="CC345">
        <v>3.5478537499999998</v>
      </c>
      <c r="CD345">
        <v>3.45771125</v>
      </c>
      <c r="CE345">
        <v>26.850512500000001</v>
      </c>
      <c r="CF345">
        <v>26.413525</v>
      </c>
      <c r="CG345">
        <v>1199.98875</v>
      </c>
      <c r="CH345">
        <v>0.50003512500000002</v>
      </c>
      <c r="CI345">
        <v>0.49996487499999998</v>
      </c>
      <c r="CJ345">
        <v>0</v>
      </c>
      <c r="CK345">
        <v>1676.1637499999999</v>
      </c>
      <c r="CL345">
        <v>4.9990899999999998</v>
      </c>
      <c r="CM345">
        <v>18990.8125</v>
      </c>
      <c r="CN345">
        <v>9557.8675000000003</v>
      </c>
      <c r="CO345">
        <v>44.125</v>
      </c>
      <c r="CP345">
        <v>46.25</v>
      </c>
      <c r="CQ345">
        <v>44.936999999999998</v>
      </c>
      <c r="CR345">
        <v>45.436999999999998</v>
      </c>
      <c r="CS345">
        <v>45.375</v>
      </c>
      <c r="CT345">
        <v>597.53625</v>
      </c>
      <c r="CU345">
        <v>597.4525000000001</v>
      </c>
      <c r="CV345">
        <v>0</v>
      </c>
      <c r="CW345">
        <v>1670962456</v>
      </c>
      <c r="CX345">
        <v>0</v>
      </c>
      <c r="CY345">
        <v>1670954496.5999999</v>
      </c>
      <c r="CZ345" t="s">
        <v>356</v>
      </c>
      <c r="DA345">
        <v>1670954495.5999999</v>
      </c>
      <c r="DB345">
        <v>1670954496.5999999</v>
      </c>
      <c r="DC345">
        <v>16</v>
      </c>
      <c r="DD345">
        <v>-7.6999999999999999E-2</v>
      </c>
      <c r="DE345">
        <v>-1.0999999999999999E-2</v>
      </c>
      <c r="DF345">
        <v>-4.38</v>
      </c>
      <c r="DG345">
        <v>0.152</v>
      </c>
      <c r="DH345">
        <v>415</v>
      </c>
      <c r="DI345">
        <v>32</v>
      </c>
      <c r="DJ345">
        <v>0.4</v>
      </c>
      <c r="DK345">
        <v>0.41</v>
      </c>
      <c r="DL345">
        <v>-13.544347500000001</v>
      </c>
      <c r="DM345">
        <v>-1.140534709193201</v>
      </c>
      <c r="DN345">
        <v>0.12524757879396309</v>
      </c>
      <c r="DO345">
        <v>0</v>
      </c>
      <c r="DP345">
        <v>0.88944147499999993</v>
      </c>
      <c r="DQ345">
        <v>0.14884294559098979</v>
      </c>
      <c r="DR345">
        <v>2.2137756423119642E-2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363</v>
      </c>
      <c r="EA345">
        <v>3.2951800000000002</v>
      </c>
      <c r="EB345">
        <v>2.62452</v>
      </c>
      <c r="EC345">
        <v>0.29052299999999998</v>
      </c>
      <c r="ED345">
        <v>0.28937600000000002</v>
      </c>
      <c r="EE345">
        <v>0.14194599999999999</v>
      </c>
      <c r="EF345">
        <v>0.13800399999999999</v>
      </c>
      <c r="EG345">
        <v>21409.599999999999</v>
      </c>
      <c r="EH345">
        <v>21813.8</v>
      </c>
      <c r="EI345">
        <v>28102.799999999999</v>
      </c>
      <c r="EJ345">
        <v>29576.1</v>
      </c>
      <c r="EK345">
        <v>33189.4</v>
      </c>
      <c r="EL345">
        <v>35401.300000000003</v>
      </c>
      <c r="EM345">
        <v>39665.199999999997</v>
      </c>
      <c r="EN345">
        <v>42271</v>
      </c>
      <c r="EO345">
        <v>2.15</v>
      </c>
      <c r="EP345">
        <v>2.1722199999999998</v>
      </c>
      <c r="EQ345">
        <v>0.115216</v>
      </c>
      <c r="ER345">
        <v>0</v>
      </c>
      <c r="ES345">
        <v>31.190300000000001</v>
      </c>
      <c r="ET345">
        <v>999.9</v>
      </c>
      <c r="EU345">
        <v>70.7</v>
      </c>
      <c r="EV345">
        <v>35.1</v>
      </c>
      <c r="EW345">
        <v>39.758400000000002</v>
      </c>
      <c r="EX345">
        <v>57.846200000000003</v>
      </c>
      <c r="EY345">
        <v>-2.7003200000000001</v>
      </c>
      <c r="EZ345">
        <v>2</v>
      </c>
      <c r="FA345">
        <v>0.54853700000000005</v>
      </c>
      <c r="FB345">
        <v>0.55795799999999995</v>
      </c>
      <c r="FC345">
        <v>20.270499999999998</v>
      </c>
      <c r="FD345">
        <v>5.2192400000000001</v>
      </c>
      <c r="FE345">
        <v>12.007300000000001</v>
      </c>
      <c r="FF345">
        <v>4.9855999999999998</v>
      </c>
      <c r="FG345">
        <v>3.2845800000000001</v>
      </c>
      <c r="FH345">
        <v>9999</v>
      </c>
      <c r="FI345">
        <v>9999</v>
      </c>
      <c r="FJ345">
        <v>9999</v>
      </c>
      <c r="FK345">
        <v>999.9</v>
      </c>
      <c r="FL345">
        <v>1.86585</v>
      </c>
      <c r="FM345">
        <v>1.86225</v>
      </c>
      <c r="FN345">
        <v>1.86429</v>
      </c>
      <c r="FO345">
        <v>1.8603499999999999</v>
      </c>
      <c r="FP345">
        <v>1.8610800000000001</v>
      </c>
      <c r="FQ345">
        <v>1.86019</v>
      </c>
      <c r="FR345">
        <v>1.86188</v>
      </c>
      <c r="FS345">
        <v>1.8584499999999999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-6.57</v>
      </c>
      <c r="GH345">
        <v>0.15240000000000001</v>
      </c>
      <c r="GI345">
        <v>-3.43048097447471</v>
      </c>
      <c r="GJ345">
        <v>-2.7043828418459848E-3</v>
      </c>
      <c r="GK345">
        <v>1.1637646390227569E-6</v>
      </c>
      <c r="GL345">
        <v>-2.7935288173591201E-10</v>
      </c>
      <c r="GM345">
        <v>0.15243500000000409</v>
      </c>
      <c r="GN345">
        <v>0</v>
      </c>
      <c r="GO345">
        <v>0</v>
      </c>
      <c r="GP345">
        <v>0</v>
      </c>
      <c r="GQ345">
        <v>5</v>
      </c>
      <c r="GR345">
        <v>2087</v>
      </c>
      <c r="GS345">
        <v>4</v>
      </c>
      <c r="GT345">
        <v>31</v>
      </c>
      <c r="GU345">
        <v>132.1</v>
      </c>
      <c r="GV345">
        <v>132.1</v>
      </c>
      <c r="GW345">
        <v>4.9731399999999999</v>
      </c>
      <c r="GX345">
        <v>0</v>
      </c>
      <c r="GY345">
        <v>2.04834</v>
      </c>
      <c r="GZ345">
        <v>2.6184099999999999</v>
      </c>
      <c r="HA345">
        <v>2.1972700000000001</v>
      </c>
      <c r="HB345">
        <v>2.3571800000000001</v>
      </c>
      <c r="HC345">
        <v>40.553100000000001</v>
      </c>
      <c r="HD345">
        <v>13.1426</v>
      </c>
      <c r="HE345">
        <v>18</v>
      </c>
      <c r="HF345">
        <v>655.16999999999996</v>
      </c>
      <c r="HG345">
        <v>748.64700000000005</v>
      </c>
      <c r="HH345">
        <v>30.999600000000001</v>
      </c>
      <c r="HI345">
        <v>34.2256</v>
      </c>
      <c r="HJ345">
        <v>30.0002</v>
      </c>
      <c r="HK345">
        <v>34.1145</v>
      </c>
      <c r="HL345">
        <v>34.1143</v>
      </c>
      <c r="HM345">
        <v>100</v>
      </c>
      <c r="HN345">
        <v>17.871600000000001</v>
      </c>
      <c r="HO345">
        <v>100</v>
      </c>
      <c r="HP345">
        <v>31</v>
      </c>
      <c r="HQ345">
        <v>2199.9</v>
      </c>
      <c r="HR345">
        <v>34.308700000000002</v>
      </c>
      <c r="HS345">
        <v>99.021799999999999</v>
      </c>
      <c r="HT345">
        <v>98.0261</v>
      </c>
    </row>
    <row r="346" spans="1:228" x14ac:dyDescent="0.2">
      <c r="A346">
        <v>331</v>
      </c>
      <c r="B346">
        <v>1670962427.5999999</v>
      </c>
      <c r="C346">
        <v>1317.599999904633</v>
      </c>
      <c r="D346" t="s">
        <v>1021</v>
      </c>
      <c r="E346" t="s">
        <v>1022</v>
      </c>
      <c r="F346">
        <v>4</v>
      </c>
      <c r="G346">
        <v>1670962425.5999999</v>
      </c>
      <c r="H346">
        <f t="shared" si="170"/>
        <v>2.0963964541872004E-3</v>
      </c>
      <c r="I346">
        <f t="shared" si="171"/>
        <v>2.0963964541872002</v>
      </c>
      <c r="J346">
        <f t="shared" si="172"/>
        <v>28.504071997419416</v>
      </c>
      <c r="K346">
        <f t="shared" si="173"/>
        <v>2099.0857142857139</v>
      </c>
      <c r="L346">
        <f t="shared" si="174"/>
        <v>1711.2197071769331</v>
      </c>
      <c r="M346">
        <f t="shared" si="175"/>
        <v>173.00036204489399</v>
      </c>
      <c r="N346">
        <f t="shared" si="176"/>
        <v>212.21271997491434</v>
      </c>
      <c r="O346">
        <f t="shared" si="177"/>
        <v>0.13642040123372365</v>
      </c>
      <c r="P346">
        <f t="shared" si="178"/>
        <v>3.6786432273998892</v>
      </c>
      <c r="Q346">
        <f t="shared" si="179"/>
        <v>0.13367091654491467</v>
      </c>
      <c r="R346">
        <f t="shared" si="180"/>
        <v>8.3786737660068458E-2</v>
      </c>
      <c r="S346">
        <f t="shared" si="181"/>
        <v>226.12385966125822</v>
      </c>
      <c r="T346">
        <f t="shared" si="182"/>
        <v>33.681923911896817</v>
      </c>
      <c r="U346">
        <f t="shared" si="183"/>
        <v>33.053085714285707</v>
      </c>
      <c r="V346">
        <f t="shared" si="184"/>
        <v>5.0671959164728131</v>
      </c>
      <c r="W346">
        <f t="shared" si="185"/>
        <v>70.065352974029452</v>
      </c>
      <c r="X346">
        <f t="shared" si="186"/>
        <v>3.5492207687104087</v>
      </c>
      <c r="Y346">
        <f t="shared" si="187"/>
        <v>5.0655860822195091</v>
      </c>
      <c r="Z346">
        <f t="shared" si="188"/>
        <v>1.5179751477624044</v>
      </c>
      <c r="AA346">
        <f t="shared" si="189"/>
        <v>-92.451083629655542</v>
      </c>
      <c r="AB346">
        <f t="shared" si="190"/>
        <v>-1.1219416202210657</v>
      </c>
      <c r="AC346">
        <f t="shared" si="191"/>
        <v>-6.988308090892513E-2</v>
      </c>
      <c r="AD346">
        <f t="shared" si="192"/>
        <v>132.48095133047266</v>
      </c>
      <c r="AE346">
        <f t="shared" si="193"/>
        <v>28.439831325934165</v>
      </c>
      <c r="AF346">
        <f t="shared" si="194"/>
        <v>2.191659823458362</v>
      </c>
      <c r="AG346">
        <f t="shared" si="195"/>
        <v>28.504071997419416</v>
      </c>
      <c r="AH346">
        <v>2187.685679665256</v>
      </c>
      <c r="AI346">
        <v>2175.454303030303</v>
      </c>
      <c r="AJ346">
        <v>-8.2049038703462251E-3</v>
      </c>
      <c r="AK346">
        <v>64.07577277955869</v>
      </c>
      <c r="AL346">
        <f t="shared" si="196"/>
        <v>2.0963964541872002</v>
      </c>
      <c r="AM346">
        <v>34.230048899151562</v>
      </c>
      <c r="AN346">
        <v>35.10142797202797</v>
      </c>
      <c r="AO346">
        <v>-5.504332129836937E-3</v>
      </c>
      <c r="AP346">
        <v>91.892419978846732</v>
      </c>
      <c r="AQ346">
        <v>35</v>
      </c>
      <c r="AR346">
        <v>5</v>
      </c>
      <c r="AS346">
        <f t="shared" si="197"/>
        <v>1</v>
      </c>
      <c r="AT346">
        <f t="shared" si="198"/>
        <v>0</v>
      </c>
      <c r="AU346">
        <f t="shared" si="199"/>
        <v>47296.788928891627</v>
      </c>
      <c r="AV346">
        <f t="shared" si="200"/>
        <v>1200.06</v>
      </c>
      <c r="AW346">
        <f t="shared" si="201"/>
        <v>1025.9748993063513</v>
      </c>
      <c r="AX346">
        <f t="shared" si="202"/>
        <v>0.85493633593849583</v>
      </c>
      <c r="AY346">
        <f t="shared" si="203"/>
        <v>0.18842712836129713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1670962425.5999999</v>
      </c>
      <c r="BF346">
        <v>2099.0857142857139</v>
      </c>
      <c r="BG346">
        <v>2112.8142857142861</v>
      </c>
      <c r="BH346">
        <v>35.106842857142858</v>
      </c>
      <c r="BI346">
        <v>34.22815714285715</v>
      </c>
      <c r="BJ346">
        <v>2105.66</v>
      </c>
      <c r="BK346">
        <v>34.9544</v>
      </c>
      <c r="BL346">
        <v>649.8042857142857</v>
      </c>
      <c r="BM346">
        <v>100.99814285714289</v>
      </c>
      <c r="BN346">
        <v>9.9548642857142849E-2</v>
      </c>
      <c r="BO346">
        <v>33.047428571428568</v>
      </c>
      <c r="BP346">
        <v>33.053085714285707</v>
      </c>
      <c r="BQ346">
        <v>999.89999999999986</v>
      </c>
      <c r="BR346">
        <v>0</v>
      </c>
      <c r="BS346">
        <v>0</v>
      </c>
      <c r="BT346">
        <v>9008.2142857142862</v>
      </c>
      <c r="BU346">
        <v>0</v>
      </c>
      <c r="BV346">
        <v>96.118985714285714</v>
      </c>
      <c r="BW346">
        <v>-13.729471428571429</v>
      </c>
      <c r="BX346">
        <v>2175.4585714285708</v>
      </c>
      <c r="BY346">
        <v>2187.6942857142858</v>
      </c>
      <c r="BZ346">
        <v>0.87868114285714272</v>
      </c>
      <c r="CA346">
        <v>2112.8142857142861</v>
      </c>
      <c r="CB346">
        <v>34.22815714285715</v>
      </c>
      <c r="CC346">
        <v>3.5457299999999998</v>
      </c>
      <c r="CD346">
        <v>3.4569828571428571</v>
      </c>
      <c r="CE346">
        <v>26.840314285714278</v>
      </c>
      <c r="CF346">
        <v>26.409942857142859</v>
      </c>
      <c r="CG346">
        <v>1200.06</v>
      </c>
      <c r="CH346">
        <v>0.5000389999999999</v>
      </c>
      <c r="CI346">
        <v>0.49996099999999999</v>
      </c>
      <c r="CJ346">
        <v>0</v>
      </c>
      <c r="CK346">
        <v>1675.8371428571429</v>
      </c>
      <c r="CL346">
        <v>4.9990899999999998</v>
      </c>
      <c r="CM346">
        <v>18985.37142857143</v>
      </c>
      <c r="CN346">
        <v>9558.4671428571419</v>
      </c>
      <c r="CO346">
        <v>44.107000000000014</v>
      </c>
      <c r="CP346">
        <v>46.214000000000013</v>
      </c>
      <c r="CQ346">
        <v>44.936999999999998</v>
      </c>
      <c r="CR346">
        <v>45.436999999999998</v>
      </c>
      <c r="CS346">
        <v>45.436999999999998</v>
      </c>
      <c r="CT346">
        <v>597.5771428571428</v>
      </c>
      <c r="CU346">
        <v>597.48285714285714</v>
      </c>
      <c r="CV346">
        <v>0</v>
      </c>
      <c r="CW346">
        <v>1670962459.5999999</v>
      </c>
      <c r="CX346">
        <v>0</v>
      </c>
      <c r="CY346">
        <v>1670954496.5999999</v>
      </c>
      <c r="CZ346" t="s">
        <v>356</v>
      </c>
      <c r="DA346">
        <v>1670954495.5999999</v>
      </c>
      <c r="DB346">
        <v>1670954496.5999999</v>
      </c>
      <c r="DC346">
        <v>16</v>
      </c>
      <c r="DD346">
        <v>-7.6999999999999999E-2</v>
      </c>
      <c r="DE346">
        <v>-1.0999999999999999E-2</v>
      </c>
      <c r="DF346">
        <v>-4.38</v>
      </c>
      <c r="DG346">
        <v>0.152</v>
      </c>
      <c r="DH346">
        <v>415</v>
      </c>
      <c r="DI346">
        <v>32</v>
      </c>
      <c r="DJ346">
        <v>0.4</v>
      </c>
      <c r="DK346">
        <v>0.41</v>
      </c>
      <c r="DL346">
        <v>-13.597655</v>
      </c>
      <c r="DM346">
        <v>-0.92957898686677498</v>
      </c>
      <c r="DN346">
        <v>0.1136843281855507</v>
      </c>
      <c r="DO346">
        <v>0</v>
      </c>
      <c r="DP346">
        <v>0.89207149999999991</v>
      </c>
      <c r="DQ346">
        <v>4.521636022513921E-2</v>
      </c>
      <c r="DR346">
        <v>2.020898314735306E-2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368</v>
      </c>
      <c r="EA346">
        <v>3.29583</v>
      </c>
      <c r="EB346">
        <v>2.6261299999999999</v>
      </c>
      <c r="EC346">
        <v>0.29051900000000003</v>
      </c>
      <c r="ED346">
        <v>0.289377</v>
      </c>
      <c r="EE346">
        <v>0.141899</v>
      </c>
      <c r="EF346">
        <v>0.13799500000000001</v>
      </c>
      <c r="EG346">
        <v>21410.2</v>
      </c>
      <c r="EH346">
        <v>21813.8</v>
      </c>
      <c r="EI346">
        <v>28103.4</v>
      </c>
      <c r="EJ346">
        <v>29576.1</v>
      </c>
      <c r="EK346">
        <v>33192.1</v>
      </c>
      <c r="EL346">
        <v>35401.599999999999</v>
      </c>
      <c r="EM346">
        <v>39666.199999999997</v>
      </c>
      <c r="EN346">
        <v>42270.9</v>
      </c>
      <c r="EO346">
        <v>2.1476799999999998</v>
      </c>
      <c r="EP346">
        <v>2.1718199999999999</v>
      </c>
      <c r="EQ346">
        <v>0.115089</v>
      </c>
      <c r="ER346">
        <v>0</v>
      </c>
      <c r="ES346">
        <v>31.1828</v>
      </c>
      <c r="ET346">
        <v>999.9</v>
      </c>
      <c r="EU346">
        <v>70.7</v>
      </c>
      <c r="EV346">
        <v>35.1</v>
      </c>
      <c r="EW346">
        <v>39.762999999999998</v>
      </c>
      <c r="EX346">
        <v>57.7562</v>
      </c>
      <c r="EY346">
        <v>-2.9246799999999999</v>
      </c>
      <c r="EZ346">
        <v>2</v>
      </c>
      <c r="FA346">
        <v>0.54845299999999997</v>
      </c>
      <c r="FB346">
        <v>0.55635900000000005</v>
      </c>
      <c r="FC346">
        <v>20.270600000000002</v>
      </c>
      <c r="FD346">
        <v>5.2183400000000004</v>
      </c>
      <c r="FE346">
        <v>12.007400000000001</v>
      </c>
      <c r="FF346">
        <v>4.9856999999999996</v>
      </c>
      <c r="FG346">
        <v>3.2845499999999999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1.8623000000000001</v>
      </c>
      <c r="FN346">
        <v>1.86429</v>
      </c>
      <c r="FO346">
        <v>1.8603499999999999</v>
      </c>
      <c r="FP346">
        <v>1.8610800000000001</v>
      </c>
      <c r="FQ346">
        <v>1.8602000000000001</v>
      </c>
      <c r="FR346">
        <v>1.86188</v>
      </c>
      <c r="FS346">
        <v>1.8584799999999999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-6.57</v>
      </c>
      <c r="GH346">
        <v>0.15240000000000001</v>
      </c>
      <c r="GI346">
        <v>-3.43048097447471</v>
      </c>
      <c r="GJ346">
        <v>-2.7043828418459848E-3</v>
      </c>
      <c r="GK346">
        <v>1.1637646390227569E-6</v>
      </c>
      <c r="GL346">
        <v>-2.7935288173591201E-10</v>
      </c>
      <c r="GM346">
        <v>0.15243500000000409</v>
      </c>
      <c r="GN346">
        <v>0</v>
      </c>
      <c r="GO346">
        <v>0</v>
      </c>
      <c r="GP346">
        <v>0</v>
      </c>
      <c r="GQ346">
        <v>5</v>
      </c>
      <c r="GR346">
        <v>2087</v>
      </c>
      <c r="GS346">
        <v>4</v>
      </c>
      <c r="GT346">
        <v>31</v>
      </c>
      <c r="GU346">
        <v>132.19999999999999</v>
      </c>
      <c r="GV346">
        <v>132.19999999999999</v>
      </c>
      <c r="GW346">
        <v>4.9731399999999999</v>
      </c>
      <c r="GX346">
        <v>0</v>
      </c>
      <c r="GY346">
        <v>2.04834</v>
      </c>
      <c r="GZ346">
        <v>2.6184099999999999</v>
      </c>
      <c r="HA346">
        <v>2.1972700000000001</v>
      </c>
      <c r="HB346">
        <v>2.31812</v>
      </c>
      <c r="HC346">
        <v>40.527500000000003</v>
      </c>
      <c r="HD346">
        <v>13.1251</v>
      </c>
      <c r="HE346">
        <v>18</v>
      </c>
      <c r="HF346">
        <v>653.33199999999999</v>
      </c>
      <c r="HG346">
        <v>748.26</v>
      </c>
      <c r="HH346">
        <v>30.999600000000001</v>
      </c>
      <c r="HI346">
        <v>34.224400000000003</v>
      </c>
      <c r="HJ346">
        <v>30.0001</v>
      </c>
      <c r="HK346">
        <v>34.115299999999998</v>
      </c>
      <c r="HL346">
        <v>34.1143</v>
      </c>
      <c r="HM346">
        <v>100</v>
      </c>
      <c r="HN346">
        <v>17.871600000000001</v>
      </c>
      <c r="HO346">
        <v>100</v>
      </c>
      <c r="HP346">
        <v>31</v>
      </c>
      <c r="HQ346">
        <v>2206.58</v>
      </c>
      <c r="HR346">
        <v>34.331099999999999</v>
      </c>
      <c r="HS346">
        <v>99.024199999999993</v>
      </c>
      <c r="HT346">
        <v>98.0261</v>
      </c>
    </row>
    <row r="347" spans="1:228" x14ac:dyDescent="0.2">
      <c r="A347">
        <v>332</v>
      </c>
      <c r="B347">
        <v>1670962431.5999999</v>
      </c>
      <c r="C347">
        <v>1321.599999904633</v>
      </c>
      <c r="D347" t="s">
        <v>1023</v>
      </c>
      <c r="E347" t="s">
        <v>1024</v>
      </c>
      <c r="F347">
        <v>4</v>
      </c>
      <c r="G347">
        <v>1670962429.2874999</v>
      </c>
      <c r="H347">
        <f t="shared" si="170"/>
        <v>2.1464696999606769E-3</v>
      </c>
      <c r="I347">
        <f t="shared" si="171"/>
        <v>2.1464696999606767</v>
      </c>
      <c r="J347">
        <f t="shared" si="172"/>
        <v>27.632852798476769</v>
      </c>
      <c r="K347">
        <f t="shared" si="173"/>
        <v>2099.3000000000002</v>
      </c>
      <c r="L347">
        <f t="shared" si="174"/>
        <v>1729.9381865836729</v>
      </c>
      <c r="M347">
        <f t="shared" si="175"/>
        <v>174.89063143975883</v>
      </c>
      <c r="N347">
        <f t="shared" si="176"/>
        <v>212.23180425107503</v>
      </c>
      <c r="O347">
        <f t="shared" si="177"/>
        <v>0.13999184484872831</v>
      </c>
      <c r="P347">
        <f t="shared" si="178"/>
        <v>3.6725763476308821</v>
      </c>
      <c r="Q347">
        <f t="shared" si="179"/>
        <v>0.13709348625079223</v>
      </c>
      <c r="R347">
        <f t="shared" si="180"/>
        <v>8.5938836978296962E-2</v>
      </c>
      <c r="S347">
        <f t="shared" si="181"/>
        <v>226.11531335942209</v>
      </c>
      <c r="T347">
        <f t="shared" si="182"/>
        <v>33.65776111364427</v>
      </c>
      <c r="U347">
        <f t="shared" si="183"/>
        <v>33.040662500000003</v>
      </c>
      <c r="V347">
        <f t="shared" si="184"/>
        <v>5.0636612682506792</v>
      </c>
      <c r="W347">
        <f t="shared" si="185"/>
        <v>70.103012787316828</v>
      </c>
      <c r="X347">
        <f t="shared" si="186"/>
        <v>3.5482141457813596</v>
      </c>
      <c r="Y347">
        <f t="shared" si="187"/>
        <v>5.0614288954258884</v>
      </c>
      <c r="Z347">
        <f t="shared" si="188"/>
        <v>1.5154471224693196</v>
      </c>
      <c r="AA347">
        <f t="shared" si="189"/>
        <v>-94.659313768265847</v>
      </c>
      <c r="AB347">
        <f t="shared" si="190"/>
        <v>-1.5542680980179238</v>
      </c>
      <c r="AC347">
        <f t="shared" si="191"/>
        <v>-9.6958747917030824E-2</v>
      </c>
      <c r="AD347">
        <f t="shared" si="192"/>
        <v>129.80477274522127</v>
      </c>
      <c r="AE347">
        <f t="shared" si="193"/>
        <v>28.466442166213287</v>
      </c>
      <c r="AF347">
        <f t="shared" si="194"/>
        <v>2.1633756327017886</v>
      </c>
      <c r="AG347">
        <f t="shared" si="195"/>
        <v>27.632852798476769</v>
      </c>
      <c r="AH347">
        <v>2187.8986976362062</v>
      </c>
      <c r="AI347">
        <v>2175.7751515151508</v>
      </c>
      <c r="AJ347">
        <v>6.2330789600610219E-2</v>
      </c>
      <c r="AK347">
        <v>64.07577277955869</v>
      </c>
      <c r="AL347">
        <f t="shared" si="196"/>
        <v>2.1464696999606767</v>
      </c>
      <c r="AM347">
        <v>34.228989346641619</v>
      </c>
      <c r="AN347">
        <v>35.094413286713312</v>
      </c>
      <c r="AO347">
        <v>-9.7778397759992687E-4</v>
      </c>
      <c r="AP347">
        <v>91.892419978846732</v>
      </c>
      <c r="AQ347">
        <v>34</v>
      </c>
      <c r="AR347">
        <v>5</v>
      </c>
      <c r="AS347">
        <f t="shared" si="197"/>
        <v>1</v>
      </c>
      <c r="AT347">
        <f t="shared" si="198"/>
        <v>0</v>
      </c>
      <c r="AU347">
        <f t="shared" si="199"/>
        <v>47190.632274012853</v>
      </c>
      <c r="AV347">
        <f t="shared" si="200"/>
        <v>1200.0025000000001</v>
      </c>
      <c r="AW347">
        <f t="shared" si="201"/>
        <v>1025.9269260929648</v>
      </c>
      <c r="AX347">
        <f t="shared" si="202"/>
        <v>0.85493732395804578</v>
      </c>
      <c r="AY347">
        <f t="shared" si="203"/>
        <v>0.18842903523902832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1670962429.2874999</v>
      </c>
      <c r="BF347">
        <v>2099.3000000000002</v>
      </c>
      <c r="BG347">
        <v>2113.0050000000001</v>
      </c>
      <c r="BH347">
        <v>35.097312500000001</v>
      </c>
      <c r="BI347">
        <v>34.230600000000003</v>
      </c>
      <c r="BJ347">
        <v>2105.8724999999999</v>
      </c>
      <c r="BK347">
        <v>34.944912500000001</v>
      </c>
      <c r="BL347">
        <v>650.28562499999998</v>
      </c>
      <c r="BM347">
        <v>100.995375</v>
      </c>
      <c r="BN347">
        <v>0.10108775</v>
      </c>
      <c r="BO347">
        <v>33.032812500000013</v>
      </c>
      <c r="BP347">
        <v>33.040662500000003</v>
      </c>
      <c r="BQ347">
        <v>999.9</v>
      </c>
      <c r="BR347">
        <v>0</v>
      </c>
      <c r="BS347">
        <v>0</v>
      </c>
      <c r="BT347">
        <v>8987.5</v>
      </c>
      <c r="BU347">
        <v>0</v>
      </c>
      <c r="BV347">
        <v>106.09425</v>
      </c>
      <c r="BW347">
        <v>-13.707274999999999</v>
      </c>
      <c r="BX347">
        <v>2175.658750000001</v>
      </c>
      <c r="BY347">
        <v>2187.9</v>
      </c>
      <c r="BZ347">
        <v>0.86672749999999998</v>
      </c>
      <c r="CA347">
        <v>2113.0050000000001</v>
      </c>
      <c r="CB347">
        <v>34.230600000000003</v>
      </c>
      <c r="CC347">
        <v>3.54466875</v>
      </c>
      <c r="CD347">
        <v>3.4571325000000002</v>
      </c>
      <c r="CE347">
        <v>26.835212500000001</v>
      </c>
      <c r="CF347">
        <v>26.410675000000001</v>
      </c>
      <c r="CG347">
        <v>1200.0025000000001</v>
      </c>
      <c r="CH347">
        <v>0.50000599999999995</v>
      </c>
      <c r="CI347">
        <v>0.49999399999999988</v>
      </c>
      <c r="CJ347">
        <v>0</v>
      </c>
      <c r="CK347">
        <v>1675.3687500000001</v>
      </c>
      <c r="CL347">
        <v>4.9990899999999998</v>
      </c>
      <c r="CM347">
        <v>18976.45</v>
      </c>
      <c r="CN347">
        <v>9557.8837500000009</v>
      </c>
      <c r="CO347">
        <v>44.069875000000003</v>
      </c>
      <c r="CP347">
        <v>46.186999999999998</v>
      </c>
      <c r="CQ347">
        <v>44.936999999999998</v>
      </c>
      <c r="CR347">
        <v>45.436999999999998</v>
      </c>
      <c r="CS347">
        <v>45.421499999999988</v>
      </c>
      <c r="CT347">
        <v>597.50875000000008</v>
      </c>
      <c r="CU347">
        <v>597.49374999999998</v>
      </c>
      <c r="CV347">
        <v>0</v>
      </c>
      <c r="CW347">
        <v>1670962463.8</v>
      </c>
      <c r="CX347">
        <v>0</v>
      </c>
      <c r="CY347">
        <v>1670954496.5999999</v>
      </c>
      <c r="CZ347" t="s">
        <v>356</v>
      </c>
      <c r="DA347">
        <v>1670954495.5999999</v>
      </c>
      <c r="DB347">
        <v>1670954496.5999999</v>
      </c>
      <c r="DC347">
        <v>16</v>
      </c>
      <c r="DD347">
        <v>-7.6999999999999999E-2</v>
      </c>
      <c r="DE347">
        <v>-1.0999999999999999E-2</v>
      </c>
      <c r="DF347">
        <v>-4.38</v>
      </c>
      <c r="DG347">
        <v>0.152</v>
      </c>
      <c r="DH347">
        <v>415</v>
      </c>
      <c r="DI347">
        <v>32</v>
      </c>
      <c r="DJ347">
        <v>0.4</v>
      </c>
      <c r="DK347">
        <v>0.41</v>
      </c>
      <c r="DL347">
        <v>-13.6485325</v>
      </c>
      <c r="DM347">
        <v>-0.7106893058161049</v>
      </c>
      <c r="DN347">
        <v>9.9060616259692286E-2</v>
      </c>
      <c r="DO347">
        <v>0</v>
      </c>
      <c r="DP347">
        <v>0.89380482499999991</v>
      </c>
      <c r="DQ347">
        <v>-0.15928109943715099</v>
      </c>
      <c r="DR347">
        <v>1.7494392718650598E-2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363</v>
      </c>
      <c r="EA347">
        <v>3.2964500000000001</v>
      </c>
      <c r="EB347">
        <v>2.6258900000000001</v>
      </c>
      <c r="EC347">
        <v>0.29053099999999998</v>
      </c>
      <c r="ED347">
        <v>0.289383</v>
      </c>
      <c r="EE347">
        <v>0.14188400000000001</v>
      </c>
      <c r="EF347">
        <v>0.13800599999999999</v>
      </c>
      <c r="EG347">
        <v>21409.599999999999</v>
      </c>
      <c r="EH347">
        <v>21813.3</v>
      </c>
      <c r="EI347">
        <v>28103</v>
      </c>
      <c r="EJ347">
        <v>29575.7</v>
      </c>
      <c r="EK347">
        <v>33192.5</v>
      </c>
      <c r="EL347">
        <v>35401.1</v>
      </c>
      <c r="EM347">
        <v>39666</v>
      </c>
      <c r="EN347">
        <v>42270.8</v>
      </c>
      <c r="EO347">
        <v>2.1507200000000002</v>
      </c>
      <c r="EP347">
        <v>2.1713499999999999</v>
      </c>
      <c r="EQ347">
        <v>0.114687</v>
      </c>
      <c r="ER347">
        <v>0</v>
      </c>
      <c r="ES347">
        <v>31.174600000000002</v>
      </c>
      <c r="ET347">
        <v>999.9</v>
      </c>
      <c r="EU347">
        <v>70.7</v>
      </c>
      <c r="EV347">
        <v>35.1</v>
      </c>
      <c r="EW347">
        <v>39.761299999999999</v>
      </c>
      <c r="EX347">
        <v>57.786200000000001</v>
      </c>
      <c r="EY347">
        <v>-3.1770900000000002</v>
      </c>
      <c r="EZ347">
        <v>2</v>
      </c>
      <c r="FA347">
        <v>0.548369</v>
      </c>
      <c r="FB347">
        <v>0.55429200000000001</v>
      </c>
      <c r="FC347">
        <v>20.270600000000002</v>
      </c>
      <c r="FD347">
        <v>5.2181899999999999</v>
      </c>
      <c r="FE347">
        <v>12.005800000000001</v>
      </c>
      <c r="FF347">
        <v>4.9852999999999996</v>
      </c>
      <c r="FG347">
        <v>3.2844799999999998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1.8622799999999999</v>
      </c>
      <c r="FN347">
        <v>1.8643000000000001</v>
      </c>
      <c r="FO347">
        <v>1.8603499999999999</v>
      </c>
      <c r="FP347">
        <v>1.8610599999999999</v>
      </c>
      <c r="FQ347">
        <v>1.8602000000000001</v>
      </c>
      <c r="FR347">
        <v>1.86189</v>
      </c>
      <c r="FS347">
        <v>1.85849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-6.57</v>
      </c>
      <c r="GH347">
        <v>0.1525</v>
      </c>
      <c r="GI347">
        <v>-3.43048097447471</v>
      </c>
      <c r="GJ347">
        <v>-2.7043828418459848E-3</v>
      </c>
      <c r="GK347">
        <v>1.1637646390227569E-6</v>
      </c>
      <c r="GL347">
        <v>-2.7935288173591201E-10</v>
      </c>
      <c r="GM347">
        <v>0.15243500000000409</v>
      </c>
      <c r="GN347">
        <v>0</v>
      </c>
      <c r="GO347">
        <v>0</v>
      </c>
      <c r="GP347">
        <v>0</v>
      </c>
      <c r="GQ347">
        <v>5</v>
      </c>
      <c r="GR347">
        <v>2087</v>
      </c>
      <c r="GS347">
        <v>4</v>
      </c>
      <c r="GT347">
        <v>31</v>
      </c>
      <c r="GU347">
        <v>132.30000000000001</v>
      </c>
      <c r="GV347">
        <v>132.19999999999999</v>
      </c>
      <c r="GW347">
        <v>4.9731399999999999</v>
      </c>
      <c r="GX347">
        <v>0</v>
      </c>
      <c r="GY347">
        <v>2.04834</v>
      </c>
      <c r="GZ347">
        <v>2.6184099999999999</v>
      </c>
      <c r="HA347">
        <v>2.1972700000000001</v>
      </c>
      <c r="HB347">
        <v>2.33765</v>
      </c>
      <c r="HC347">
        <v>40.527500000000003</v>
      </c>
      <c r="HD347">
        <v>13.133900000000001</v>
      </c>
      <c r="HE347">
        <v>18</v>
      </c>
      <c r="HF347">
        <v>655.74599999999998</v>
      </c>
      <c r="HG347">
        <v>747.80100000000004</v>
      </c>
      <c r="HH347">
        <v>30.999500000000001</v>
      </c>
      <c r="HI347">
        <v>34.2226</v>
      </c>
      <c r="HJ347">
        <v>30.0001</v>
      </c>
      <c r="HK347">
        <v>34.1145</v>
      </c>
      <c r="HL347">
        <v>34.1143</v>
      </c>
      <c r="HM347">
        <v>100</v>
      </c>
      <c r="HN347">
        <v>17.597899999999999</v>
      </c>
      <c r="HO347">
        <v>100</v>
      </c>
      <c r="HP347">
        <v>31</v>
      </c>
      <c r="HQ347">
        <v>2213.2600000000002</v>
      </c>
      <c r="HR347">
        <v>34.347799999999999</v>
      </c>
      <c r="HS347">
        <v>99.023399999999995</v>
      </c>
      <c r="HT347">
        <v>98.025499999999994</v>
      </c>
    </row>
    <row r="348" spans="1:228" x14ac:dyDescent="0.2">
      <c r="A348">
        <v>333</v>
      </c>
      <c r="B348">
        <v>1670962435.5999999</v>
      </c>
      <c r="C348">
        <v>1325.599999904633</v>
      </c>
      <c r="D348" t="s">
        <v>1025</v>
      </c>
      <c r="E348" t="s">
        <v>1026</v>
      </c>
      <c r="F348">
        <v>4</v>
      </c>
      <c r="G348">
        <v>1670962433.5999999</v>
      </c>
      <c r="H348">
        <f t="shared" si="170"/>
        <v>2.1388979979974116E-3</v>
      </c>
      <c r="I348">
        <f t="shared" si="171"/>
        <v>2.1388979979974114</v>
      </c>
      <c r="J348">
        <f t="shared" si="172"/>
        <v>27.420644874166381</v>
      </c>
      <c r="K348">
        <f t="shared" si="173"/>
        <v>2099.5242857142862</v>
      </c>
      <c r="L348">
        <f t="shared" si="174"/>
        <v>1732.2149353903567</v>
      </c>
      <c r="M348">
        <f t="shared" si="175"/>
        <v>175.11488924296546</v>
      </c>
      <c r="N348">
        <f t="shared" si="176"/>
        <v>212.24731137243154</v>
      </c>
      <c r="O348">
        <f t="shared" si="177"/>
        <v>0.13977589557729775</v>
      </c>
      <c r="P348">
        <f t="shared" si="178"/>
        <v>3.6737999177004941</v>
      </c>
      <c r="Q348">
        <f t="shared" si="179"/>
        <v>0.13688731349570249</v>
      </c>
      <c r="R348">
        <f t="shared" si="180"/>
        <v>8.5809126614404763E-2</v>
      </c>
      <c r="S348">
        <f t="shared" si="181"/>
        <v>226.11011709186013</v>
      </c>
      <c r="T348">
        <f t="shared" si="182"/>
        <v>33.648832929160406</v>
      </c>
      <c r="U348">
        <f t="shared" si="183"/>
        <v>33.027614285714279</v>
      </c>
      <c r="V348">
        <f t="shared" si="184"/>
        <v>5.0599511052835462</v>
      </c>
      <c r="W348">
        <f t="shared" si="185"/>
        <v>70.131337342093303</v>
      </c>
      <c r="X348">
        <f t="shared" si="186"/>
        <v>3.547594822349494</v>
      </c>
      <c r="Y348">
        <f t="shared" si="187"/>
        <v>5.0585016011383024</v>
      </c>
      <c r="Z348">
        <f t="shared" si="188"/>
        <v>1.5123562829340522</v>
      </c>
      <c r="AA348">
        <f t="shared" si="189"/>
        <v>-94.325401711685856</v>
      </c>
      <c r="AB348">
        <f t="shared" si="190"/>
        <v>-1.010115695931409</v>
      </c>
      <c r="AC348">
        <f t="shared" si="191"/>
        <v>-6.2985099651982318E-2</v>
      </c>
      <c r="AD348">
        <f t="shared" si="192"/>
        <v>130.71161458459088</v>
      </c>
      <c r="AE348">
        <f t="shared" si="193"/>
        <v>28.483726589880497</v>
      </c>
      <c r="AF348">
        <f t="shared" si="194"/>
        <v>2.1040530775918249</v>
      </c>
      <c r="AG348">
        <f t="shared" si="195"/>
        <v>27.420644874166381</v>
      </c>
      <c r="AH348">
        <v>2188.0977785981181</v>
      </c>
      <c r="AI348">
        <v>2176.0062424242419</v>
      </c>
      <c r="AJ348">
        <v>7.6924605999865087E-2</v>
      </c>
      <c r="AK348">
        <v>64.07577277955869</v>
      </c>
      <c r="AL348">
        <f t="shared" si="196"/>
        <v>2.1388979979974114</v>
      </c>
      <c r="AM348">
        <v>34.23414804915992</v>
      </c>
      <c r="AN348">
        <v>35.093702097902103</v>
      </c>
      <c r="AO348">
        <v>-4.4714297107673778E-4</v>
      </c>
      <c r="AP348">
        <v>91.892419978846732</v>
      </c>
      <c r="AQ348">
        <v>33</v>
      </c>
      <c r="AR348">
        <v>5</v>
      </c>
      <c r="AS348">
        <f t="shared" si="197"/>
        <v>1</v>
      </c>
      <c r="AT348">
        <f t="shared" si="198"/>
        <v>0</v>
      </c>
      <c r="AU348">
        <f t="shared" si="199"/>
        <v>47214.061444833613</v>
      </c>
      <c r="AV348">
        <f t="shared" si="200"/>
        <v>1199.972857142857</v>
      </c>
      <c r="AW348">
        <f t="shared" si="201"/>
        <v>1025.901785021689</v>
      </c>
      <c r="AX348">
        <f t="shared" si="202"/>
        <v>0.85493749205658509</v>
      </c>
      <c r="AY348">
        <f t="shared" si="203"/>
        <v>0.18842935966920932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1670962433.5999999</v>
      </c>
      <c r="BF348">
        <v>2099.5242857142862</v>
      </c>
      <c r="BG348">
        <v>2113.187142857143</v>
      </c>
      <c r="BH348">
        <v>35.092371428571433</v>
      </c>
      <c r="BI348">
        <v>34.249285714285712</v>
      </c>
      <c r="BJ348">
        <v>2106.0985714285712</v>
      </c>
      <c r="BK348">
        <v>34.939957142857153</v>
      </c>
      <c r="BL348">
        <v>650.18128571428576</v>
      </c>
      <c r="BM348">
        <v>100.9927142857143</v>
      </c>
      <c r="BN348">
        <v>0.10033465714285721</v>
      </c>
      <c r="BO348">
        <v>33.02251428571428</v>
      </c>
      <c r="BP348">
        <v>33.027614285714279</v>
      </c>
      <c r="BQ348">
        <v>999.89999999999986</v>
      </c>
      <c r="BR348">
        <v>0</v>
      </c>
      <c r="BS348">
        <v>0</v>
      </c>
      <c r="BT348">
        <v>8991.9628571428584</v>
      </c>
      <c r="BU348">
        <v>0</v>
      </c>
      <c r="BV348">
        <v>106.6627142857143</v>
      </c>
      <c r="BW348">
        <v>-13.66377142857143</v>
      </c>
      <c r="BX348">
        <v>2175.8814285714279</v>
      </c>
      <c r="BY348">
        <v>2188.1285714285709</v>
      </c>
      <c r="BZ348">
        <v>0.84307357142857142</v>
      </c>
      <c r="CA348">
        <v>2113.187142857143</v>
      </c>
      <c r="CB348">
        <v>34.249285714285712</v>
      </c>
      <c r="CC348">
        <v>3.5440814285714279</v>
      </c>
      <c r="CD348">
        <v>3.4589342857142862</v>
      </c>
      <c r="CE348">
        <v>26.8324</v>
      </c>
      <c r="CF348">
        <v>26.419514285714289</v>
      </c>
      <c r="CG348">
        <v>1199.972857142857</v>
      </c>
      <c r="CH348">
        <v>0.50000199999999995</v>
      </c>
      <c r="CI348">
        <v>0.499998</v>
      </c>
      <c r="CJ348">
        <v>0</v>
      </c>
      <c r="CK348">
        <v>1674.8957142857139</v>
      </c>
      <c r="CL348">
        <v>4.9990899999999998</v>
      </c>
      <c r="CM348">
        <v>18966.528571428571</v>
      </c>
      <c r="CN348">
        <v>9557.6557142857146</v>
      </c>
      <c r="CO348">
        <v>44.061999999999998</v>
      </c>
      <c r="CP348">
        <v>46.169285714285706</v>
      </c>
      <c r="CQ348">
        <v>44.901571428571422</v>
      </c>
      <c r="CR348">
        <v>45.392714285714291</v>
      </c>
      <c r="CS348">
        <v>45.375</v>
      </c>
      <c r="CT348">
        <v>597.487142857143</v>
      </c>
      <c r="CU348">
        <v>597.48571428571427</v>
      </c>
      <c r="CV348">
        <v>0</v>
      </c>
      <c r="CW348">
        <v>1670962468</v>
      </c>
      <c r="CX348">
        <v>0</v>
      </c>
      <c r="CY348">
        <v>1670954496.5999999</v>
      </c>
      <c r="CZ348" t="s">
        <v>356</v>
      </c>
      <c r="DA348">
        <v>1670954495.5999999</v>
      </c>
      <c r="DB348">
        <v>1670954496.5999999</v>
      </c>
      <c r="DC348">
        <v>16</v>
      </c>
      <c r="DD348">
        <v>-7.6999999999999999E-2</v>
      </c>
      <c r="DE348">
        <v>-1.0999999999999999E-2</v>
      </c>
      <c r="DF348">
        <v>-4.38</v>
      </c>
      <c r="DG348">
        <v>0.152</v>
      </c>
      <c r="DH348">
        <v>415</v>
      </c>
      <c r="DI348">
        <v>32</v>
      </c>
      <c r="DJ348">
        <v>0.4</v>
      </c>
      <c r="DK348">
        <v>0.41</v>
      </c>
      <c r="DL348">
        <v>-13.686445000000001</v>
      </c>
      <c r="DM348">
        <v>-7.9949718574068379E-2</v>
      </c>
      <c r="DN348">
        <v>5.4615734683331023E-2</v>
      </c>
      <c r="DO348">
        <v>1</v>
      </c>
      <c r="DP348">
        <v>0.88252722499999992</v>
      </c>
      <c r="DQ348">
        <v>-0.2154238761726118</v>
      </c>
      <c r="DR348">
        <v>2.0883829389610881E-2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368</v>
      </c>
      <c r="EA348">
        <v>3.2958799999999999</v>
      </c>
      <c r="EB348">
        <v>2.6254400000000002</v>
      </c>
      <c r="EC348">
        <v>0.29054099999999999</v>
      </c>
      <c r="ED348">
        <v>0.28939700000000002</v>
      </c>
      <c r="EE348">
        <v>0.14187900000000001</v>
      </c>
      <c r="EF348">
        <v>0.13810500000000001</v>
      </c>
      <c r="EG348">
        <v>21408.799999999999</v>
      </c>
      <c r="EH348">
        <v>21813</v>
      </c>
      <c r="EI348">
        <v>28102.400000000001</v>
      </c>
      <c r="EJ348">
        <v>29575.8</v>
      </c>
      <c r="EK348">
        <v>33191.5</v>
      </c>
      <c r="EL348">
        <v>35396.800000000003</v>
      </c>
      <c r="EM348">
        <v>39664.5</v>
      </c>
      <c r="EN348">
        <v>42270.6</v>
      </c>
      <c r="EO348">
        <v>2.1522299999999999</v>
      </c>
      <c r="EP348">
        <v>2.1716500000000001</v>
      </c>
      <c r="EQ348">
        <v>0.114232</v>
      </c>
      <c r="ER348">
        <v>0</v>
      </c>
      <c r="ES348">
        <v>31.165700000000001</v>
      </c>
      <c r="ET348">
        <v>999.9</v>
      </c>
      <c r="EU348">
        <v>70.7</v>
      </c>
      <c r="EV348">
        <v>35.1</v>
      </c>
      <c r="EW348">
        <v>39.759300000000003</v>
      </c>
      <c r="EX348">
        <v>57.696199999999997</v>
      </c>
      <c r="EY348">
        <v>-3.16106</v>
      </c>
      <c r="EZ348">
        <v>2</v>
      </c>
      <c r="FA348">
        <v>0.54839199999999999</v>
      </c>
      <c r="FB348">
        <v>0.55222199999999999</v>
      </c>
      <c r="FC348">
        <v>20.270600000000002</v>
      </c>
      <c r="FD348">
        <v>5.2180400000000002</v>
      </c>
      <c r="FE348">
        <v>12.005800000000001</v>
      </c>
      <c r="FF348">
        <v>4.9856999999999996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1.86222</v>
      </c>
      <c r="FN348">
        <v>1.86429</v>
      </c>
      <c r="FO348">
        <v>1.8603499999999999</v>
      </c>
      <c r="FP348">
        <v>1.8610800000000001</v>
      </c>
      <c r="FQ348">
        <v>1.8602000000000001</v>
      </c>
      <c r="FR348">
        <v>1.86188</v>
      </c>
      <c r="FS348">
        <v>1.8584700000000001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-6.58</v>
      </c>
      <c r="GH348">
        <v>0.15240000000000001</v>
      </c>
      <c r="GI348">
        <v>-3.43048097447471</v>
      </c>
      <c r="GJ348">
        <v>-2.7043828418459848E-3</v>
      </c>
      <c r="GK348">
        <v>1.1637646390227569E-6</v>
      </c>
      <c r="GL348">
        <v>-2.7935288173591201E-10</v>
      </c>
      <c r="GM348">
        <v>0.15243500000000409</v>
      </c>
      <c r="GN348">
        <v>0</v>
      </c>
      <c r="GO348">
        <v>0</v>
      </c>
      <c r="GP348">
        <v>0</v>
      </c>
      <c r="GQ348">
        <v>5</v>
      </c>
      <c r="GR348">
        <v>2087</v>
      </c>
      <c r="GS348">
        <v>4</v>
      </c>
      <c r="GT348">
        <v>31</v>
      </c>
      <c r="GU348">
        <v>132.30000000000001</v>
      </c>
      <c r="GV348">
        <v>132.30000000000001</v>
      </c>
      <c r="GW348">
        <v>4.9731399999999999</v>
      </c>
      <c r="GX348">
        <v>0</v>
      </c>
      <c r="GY348">
        <v>2.04834</v>
      </c>
      <c r="GZ348">
        <v>2.6171899999999999</v>
      </c>
      <c r="HA348">
        <v>2.1972700000000001</v>
      </c>
      <c r="HB348">
        <v>2.34009</v>
      </c>
      <c r="HC348">
        <v>40.527500000000003</v>
      </c>
      <c r="HD348">
        <v>13.133900000000001</v>
      </c>
      <c r="HE348">
        <v>18</v>
      </c>
      <c r="HF348">
        <v>656.93899999999996</v>
      </c>
      <c r="HG348">
        <v>748.09100000000001</v>
      </c>
      <c r="HH348">
        <v>30.999500000000001</v>
      </c>
      <c r="HI348">
        <v>34.221299999999999</v>
      </c>
      <c r="HJ348">
        <v>30.0001</v>
      </c>
      <c r="HK348">
        <v>34.1145</v>
      </c>
      <c r="HL348">
        <v>34.1143</v>
      </c>
      <c r="HM348">
        <v>100</v>
      </c>
      <c r="HN348">
        <v>17.597899999999999</v>
      </c>
      <c r="HO348">
        <v>100</v>
      </c>
      <c r="HP348">
        <v>31</v>
      </c>
      <c r="HQ348">
        <v>2219.9299999999998</v>
      </c>
      <c r="HR348">
        <v>34.366500000000002</v>
      </c>
      <c r="HS348">
        <v>99.020399999999995</v>
      </c>
      <c r="HT348">
        <v>98.025300000000001</v>
      </c>
    </row>
    <row r="349" spans="1:228" x14ac:dyDescent="0.2">
      <c r="A349">
        <v>334</v>
      </c>
      <c r="B349">
        <v>1670962439.5999999</v>
      </c>
      <c r="C349">
        <v>1329.599999904633</v>
      </c>
      <c r="D349" t="s">
        <v>1027</v>
      </c>
      <c r="E349" t="s">
        <v>1028</v>
      </c>
      <c r="F349">
        <v>4</v>
      </c>
      <c r="G349">
        <v>1670962437.2874999</v>
      </c>
      <c r="H349">
        <f t="shared" si="170"/>
        <v>2.08654981340316E-3</v>
      </c>
      <c r="I349">
        <f t="shared" si="171"/>
        <v>2.0865498134031601</v>
      </c>
      <c r="J349">
        <f t="shared" si="172"/>
        <v>28.388348110455407</v>
      </c>
      <c r="K349">
        <f t="shared" si="173"/>
        <v>2099.7024999999999</v>
      </c>
      <c r="L349">
        <f t="shared" si="174"/>
        <v>1713.8683481927949</v>
      </c>
      <c r="M349">
        <f t="shared" si="175"/>
        <v>173.26190626083667</v>
      </c>
      <c r="N349">
        <f t="shared" si="176"/>
        <v>212.26744639648385</v>
      </c>
      <c r="O349">
        <f t="shared" si="177"/>
        <v>0.13658780440705715</v>
      </c>
      <c r="P349">
        <f t="shared" si="178"/>
        <v>3.6798440727118202</v>
      </c>
      <c r="Q349">
        <f t="shared" si="179"/>
        <v>0.13383252105154003</v>
      </c>
      <c r="R349">
        <f t="shared" si="180"/>
        <v>8.3888247656928205E-2</v>
      </c>
      <c r="S349">
        <f t="shared" si="181"/>
        <v>226.10323760990983</v>
      </c>
      <c r="T349">
        <f t="shared" si="182"/>
        <v>33.656235636083856</v>
      </c>
      <c r="U349">
        <f t="shared" si="183"/>
        <v>33.018837499999997</v>
      </c>
      <c r="V349">
        <f t="shared" si="184"/>
        <v>5.0574568221066292</v>
      </c>
      <c r="W349">
        <f t="shared" si="185"/>
        <v>70.157514846201792</v>
      </c>
      <c r="X349">
        <f t="shared" si="186"/>
        <v>3.5484102828463286</v>
      </c>
      <c r="Y349">
        <f t="shared" si="187"/>
        <v>5.0577764771530154</v>
      </c>
      <c r="Z349">
        <f t="shared" si="188"/>
        <v>1.5090465392603005</v>
      </c>
      <c r="AA349">
        <f t="shared" si="189"/>
        <v>-92.016846771079358</v>
      </c>
      <c r="AB349">
        <f t="shared" si="190"/>
        <v>0.22318622285722475</v>
      </c>
      <c r="AC349">
        <f t="shared" si="191"/>
        <v>1.3893000506590345E-2</v>
      </c>
      <c r="AD349">
        <f t="shared" si="192"/>
        <v>134.3234700621943</v>
      </c>
      <c r="AE349">
        <f t="shared" si="193"/>
        <v>28.398210575647031</v>
      </c>
      <c r="AF349">
        <f t="shared" si="194"/>
        <v>2.0573212243658476</v>
      </c>
      <c r="AG349">
        <f t="shared" si="195"/>
        <v>28.388348110455407</v>
      </c>
      <c r="AH349">
        <v>2188.2975025778869</v>
      </c>
      <c r="AI349">
        <v>2176.086060606061</v>
      </c>
      <c r="AJ349">
        <v>6.2482362580854598E-4</v>
      </c>
      <c r="AK349">
        <v>64.07577277955869</v>
      </c>
      <c r="AL349">
        <f t="shared" si="196"/>
        <v>2.0865498134031601</v>
      </c>
      <c r="AM349">
        <v>34.271639321510833</v>
      </c>
      <c r="AN349">
        <v>35.106428671328679</v>
      </c>
      <c r="AO349">
        <v>2.4848161537671952E-4</v>
      </c>
      <c r="AP349">
        <v>91.892419978846732</v>
      </c>
      <c r="AQ349">
        <v>33</v>
      </c>
      <c r="AR349">
        <v>5</v>
      </c>
      <c r="AS349">
        <f t="shared" si="197"/>
        <v>1</v>
      </c>
      <c r="AT349">
        <f t="shared" si="198"/>
        <v>0</v>
      </c>
      <c r="AU349">
        <f t="shared" si="199"/>
        <v>47322.463480849823</v>
      </c>
      <c r="AV349">
        <f t="shared" si="200"/>
        <v>1199.9349999999999</v>
      </c>
      <c r="AW349">
        <f t="shared" si="201"/>
        <v>1025.8695510932173</v>
      </c>
      <c r="AX349">
        <f t="shared" si="202"/>
        <v>0.85493760169777311</v>
      </c>
      <c r="AY349">
        <f t="shared" si="203"/>
        <v>0.18842957127670235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1670962437.2874999</v>
      </c>
      <c r="BF349">
        <v>2099.7024999999999</v>
      </c>
      <c r="BG349">
        <v>2113.2912500000002</v>
      </c>
      <c r="BH349">
        <v>35.100087500000001</v>
      </c>
      <c r="BI349">
        <v>34.275612500000001</v>
      </c>
      <c r="BJ349">
        <v>2106.278749999999</v>
      </c>
      <c r="BK349">
        <v>34.947650000000003</v>
      </c>
      <c r="BL349">
        <v>650.08574999999996</v>
      </c>
      <c r="BM349">
        <v>100.994</v>
      </c>
      <c r="BN349">
        <v>0.1000580375</v>
      </c>
      <c r="BO349">
        <v>33.019962500000013</v>
      </c>
      <c r="BP349">
        <v>33.018837499999997</v>
      </c>
      <c r="BQ349">
        <v>999.9</v>
      </c>
      <c r="BR349">
        <v>0</v>
      </c>
      <c r="BS349">
        <v>0</v>
      </c>
      <c r="BT349">
        <v>9012.7350000000006</v>
      </c>
      <c r="BU349">
        <v>0</v>
      </c>
      <c r="BV349">
        <v>106.530125</v>
      </c>
      <c r="BW349">
        <v>-13.587325</v>
      </c>
      <c r="BX349">
        <v>2176.0837499999998</v>
      </c>
      <c r="BY349">
        <v>2188.2962499999999</v>
      </c>
      <c r="BZ349">
        <v>0.82446887499999999</v>
      </c>
      <c r="CA349">
        <v>2113.2912500000002</v>
      </c>
      <c r="CB349">
        <v>34.275612500000001</v>
      </c>
      <c r="CC349">
        <v>3.5448962499999999</v>
      </c>
      <c r="CD349">
        <v>3.46163</v>
      </c>
      <c r="CE349">
        <v>26.836312499999998</v>
      </c>
      <c r="CF349">
        <v>26.432700000000001</v>
      </c>
      <c r="CG349">
        <v>1199.9349999999999</v>
      </c>
      <c r="CH349">
        <v>0.49999587499999998</v>
      </c>
      <c r="CI349">
        <v>0.50000412500000002</v>
      </c>
      <c r="CJ349">
        <v>0</v>
      </c>
      <c r="CK349">
        <v>1674.4375</v>
      </c>
      <c r="CL349">
        <v>4.9990899999999998</v>
      </c>
      <c r="CM349">
        <v>18957.637500000001</v>
      </c>
      <c r="CN349">
        <v>9557.3225000000002</v>
      </c>
      <c r="CO349">
        <v>44.061999999999998</v>
      </c>
      <c r="CP349">
        <v>46.155999999999999</v>
      </c>
      <c r="CQ349">
        <v>44.898249999999997</v>
      </c>
      <c r="CR349">
        <v>45.375</v>
      </c>
      <c r="CS349">
        <v>45.375</v>
      </c>
      <c r="CT349">
        <v>597.46375</v>
      </c>
      <c r="CU349">
        <v>597.47125000000005</v>
      </c>
      <c r="CV349">
        <v>0</v>
      </c>
      <c r="CW349">
        <v>1670962471.5999999</v>
      </c>
      <c r="CX349">
        <v>0</v>
      </c>
      <c r="CY349">
        <v>1670954496.5999999</v>
      </c>
      <c r="CZ349" t="s">
        <v>356</v>
      </c>
      <c r="DA349">
        <v>1670954495.5999999</v>
      </c>
      <c r="DB349">
        <v>1670954496.5999999</v>
      </c>
      <c r="DC349">
        <v>16</v>
      </c>
      <c r="DD349">
        <v>-7.6999999999999999E-2</v>
      </c>
      <c r="DE349">
        <v>-1.0999999999999999E-2</v>
      </c>
      <c r="DF349">
        <v>-4.38</v>
      </c>
      <c r="DG349">
        <v>0.152</v>
      </c>
      <c r="DH349">
        <v>415</v>
      </c>
      <c r="DI349">
        <v>32</v>
      </c>
      <c r="DJ349">
        <v>0.4</v>
      </c>
      <c r="DK349">
        <v>0.41</v>
      </c>
      <c r="DL349">
        <v>-13.672280000000001</v>
      </c>
      <c r="DM349">
        <v>0.31133133208258129</v>
      </c>
      <c r="DN349">
        <v>6.4255374094312229E-2</v>
      </c>
      <c r="DO349">
        <v>0</v>
      </c>
      <c r="DP349">
        <v>0.86515247500000003</v>
      </c>
      <c r="DQ349">
        <v>-0.25533706941838791</v>
      </c>
      <c r="DR349">
        <v>2.5137980976987301E-2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363</v>
      </c>
      <c r="EA349">
        <v>3.2958099999999999</v>
      </c>
      <c r="EB349">
        <v>2.6253099999999998</v>
      </c>
      <c r="EC349">
        <v>0.290551</v>
      </c>
      <c r="ED349">
        <v>0.28941099999999997</v>
      </c>
      <c r="EE349">
        <v>0.14191999999999999</v>
      </c>
      <c r="EF349">
        <v>0.138126</v>
      </c>
      <c r="EG349">
        <v>21409.1</v>
      </c>
      <c r="EH349">
        <v>21812.3</v>
      </c>
      <c r="EI349">
        <v>28103.200000000001</v>
      </c>
      <c r="EJ349">
        <v>29575.599999999999</v>
      </c>
      <c r="EK349">
        <v>33190.800000000003</v>
      </c>
      <c r="EL349">
        <v>35395.9</v>
      </c>
      <c r="EM349">
        <v>39665.699999999997</v>
      </c>
      <c r="EN349">
        <v>42270.400000000001</v>
      </c>
      <c r="EO349">
        <v>2.15212</v>
      </c>
      <c r="EP349">
        <v>2.1718500000000001</v>
      </c>
      <c r="EQ349">
        <v>0.11475399999999999</v>
      </c>
      <c r="ER349">
        <v>0</v>
      </c>
      <c r="ES349">
        <v>31.157599999999999</v>
      </c>
      <c r="ET349">
        <v>999.9</v>
      </c>
      <c r="EU349">
        <v>70.7</v>
      </c>
      <c r="EV349">
        <v>35.1</v>
      </c>
      <c r="EW349">
        <v>39.758800000000001</v>
      </c>
      <c r="EX349">
        <v>57.5762</v>
      </c>
      <c r="EY349">
        <v>-3.3934299999999999</v>
      </c>
      <c r="EZ349">
        <v>2</v>
      </c>
      <c r="FA349">
        <v>0.54827700000000001</v>
      </c>
      <c r="FB349">
        <v>0.55078400000000005</v>
      </c>
      <c r="FC349">
        <v>20.270700000000001</v>
      </c>
      <c r="FD349">
        <v>5.2195400000000003</v>
      </c>
      <c r="FE349">
        <v>12.005599999999999</v>
      </c>
      <c r="FF349">
        <v>4.9863</v>
      </c>
      <c r="FG349">
        <v>3.2846500000000001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1.8622399999999999</v>
      </c>
      <c r="FN349">
        <v>1.86429</v>
      </c>
      <c r="FO349">
        <v>1.8603499999999999</v>
      </c>
      <c r="FP349">
        <v>1.8610899999999999</v>
      </c>
      <c r="FQ349">
        <v>1.86019</v>
      </c>
      <c r="FR349">
        <v>1.86189</v>
      </c>
      <c r="FS349">
        <v>1.8584700000000001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-6.57</v>
      </c>
      <c r="GH349">
        <v>0.15240000000000001</v>
      </c>
      <c r="GI349">
        <v>-3.43048097447471</v>
      </c>
      <c r="GJ349">
        <v>-2.7043828418459848E-3</v>
      </c>
      <c r="GK349">
        <v>1.1637646390227569E-6</v>
      </c>
      <c r="GL349">
        <v>-2.7935288173591201E-10</v>
      </c>
      <c r="GM349">
        <v>0.15243500000000409</v>
      </c>
      <c r="GN349">
        <v>0</v>
      </c>
      <c r="GO349">
        <v>0</v>
      </c>
      <c r="GP349">
        <v>0</v>
      </c>
      <c r="GQ349">
        <v>5</v>
      </c>
      <c r="GR349">
        <v>2087</v>
      </c>
      <c r="GS349">
        <v>4</v>
      </c>
      <c r="GT349">
        <v>31</v>
      </c>
      <c r="GU349">
        <v>132.4</v>
      </c>
      <c r="GV349">
        <v>132.4</v>
      </c>
      <c r="GW349">
        <v>4.9731399999999999</v>
      </c>
      <c r="GX349">
        <v>0</v>
      </c>
      <c r="GY349">
        <v>2.04834</v>
      </c>
      <c r="GZ349">
        <v>2.6184099999999999</v>
      </c>
      <c r="HA349">
        <v>2.1972700000000001</v>
      </c>
      <c r="HB349">
        <v>2.3156699999999999</v>
      </c>
      <c r="HC349">
        <v>40.527500000000003</v>
      </c>
      <c r="HD349">
        <v>13.1076</v>
      </c>
      <c r="HE349">
        <v>18</v>
      </c>
      <c r="HF349">
        <v>656.85900000000004</v>
      </c>
      <c r="HG349">
        <v>748.25300000000004</v>
      </c>
      <c r="HH349">
        <v>30.999600000000001</v>
      </c>
      <c r="HI349">
        <v>34.2194</v>
      </c>
      <c r="HJ349">
        <v>30</v>
      </c>
      <c r="HK349">
        <v>34.1145</v>
      </c>
      <c r="HL349">
        <v>34.111699999999999</v>
      </c>
      <c r="HM349">
        <v>100</v>
      </c>
      <c r="HN349">
        <v>17.597899999999999</v>
      </c>
      <c r="HO349">
        <v>100</v>
      </c>
      <c r="HP349">
        <v>31</v>
      </c>
      <c r="HQ349">
        <v>2226.61</v>
      </c>
      <c r="HR349">
        <v>34.368200000000002</v>
      </c>
      <c r="HS349">
        <v>99.023099999999999</v>
      </c>
      <c r="HT349">
        <v>98.024699999999996</v>
      </c>
    </row>
    <row r="350" spans="1:228" x14ac:dyDescent="0.2">
      <c r="A350">
        <v>335</v>
      </c>
      <c r="B350">
        <v>1670962443.5999999</v>
      </c>
      <c r="C350">
        <v>1333.599999904633</v>
      </c>
      <c r="D350" t="s">
        <v>1029</v>
      </c>
      <c r="E350" t="s">
        <v>1030</v>
      </c>
      <c r="F350">
        <v>4</v>
      </c>
      <c r="G350">
        <v>1670962441.5999999</v>
      </c>
      <c r="H350">
        <f t="shared" si="170"/>
        <v>2.0841998451032995E-3</v>
      </c>
      <c r="I350">
        <f t="shared" si="171"/>
        <v>2.0841998451032997</v>
      </c>
      <c r="J350">
        <f t="shared" si="172"/>
        <v>28.554563770921163</v>
      </c>
      <c r="K350">
        <f t="shared" si="173"/>
        <v>2099.6171428571429</v>
      </c>
      <c r="L350">
        <f t="shared" si="174"/>
        <v>1712.0790634011507</v>
      </c>
      <c r="M350">
        <f t="shared" si="175"/>
        <v>173.08425016888089</v>
      </c>
      <c r="N350">
        <f t="shared" si="176"/>
        <v>212.26277838549052</v>
      </c>
      <c r="O350">
        <f t="shared" si="177"/>
        <v>0.13666446201159144</v>
      </c>
      <c r="P350">
        <f t="shared" si="178"/>
        <v>3.6727475739096858</v>
      </c>
      <c r="Q350">
        <f t="shared" si="179"/>
        <v>0.1339009051915569</v>
      </c>
      <c r="R350">
        <f t="shared" si="180"/>
        <v>8.3931705854332725E-2</v>
      </c>
      <c r="S350">
        <f t="shared" si="181"/>
        <v>226.11486908913574</v>
      </c>
      <c r="T350">
        <f t="shared" si="182"/>
        <v>33.648881653749598</v>
      </c>
      <c r="U350">
        <f t="shared" si="183"/>
        <v>33.013657142857141</v>
      </c>
      <c r="V350">
        <f t="shared" si="184"/>
        <v>5.0559851135410385</v>
      </c>
      <c r="W350">
        <f t="shared" si="185"/>
        <v>70.212320827177237</v>
      </c>
      <c r="X350">
        <f t="shared" si="186"/>
        <v>3.5493746310073964</v>
      </c>
      <c r="Y350">
        <f t="shared" si="187"/>
        <v>5.0552019776471084</v>
      </c>
      <c r="Z350">
        <f t="shared" si="188"/>
        <v>1.5066104825336422</v>
      </c>
      <c r="AA350">
        <f t="shared" si="189"/>
        <v>-91.91321316905551</v>
      </c>
      <c r="AB350">
        <f t="shared" si="190"/>
        <v>-0.5459285324354255</v>
      </c>
      <c r="AC350">
        <f t="shared" si="191"/>
        <v>-3.4046500417412508E-2</v>
      </c>
      <c r="AD350">
        <f t="shared" si="192"/>
        <v>133.6216808872274</v>
      </c>
      <c r="AE350">
        <f t="shared" si="193"/>
        <v>28.647915969554074</v>
      </c>
      <c r="AF350">
        <f t="shared" si="194"/>
        <v>2.0850861131255685</v>
      </c>
      <c r="AG350">
        <f t="shared" si="195"/>
        <v>28.554563770921163</v>
      </c>
      <c r="AH350">
        <v>2188.3549696651098</v>
      </c>
      <c r="AI350">
        <v>2176.0459393939391</v>
      </c>
      <c r="AJ350">
        <v>6.8547059047582466E-3</v>
      </c>
      <c r="AK350">
        <v>64.07577277955869</v>
      </c>
      <c r="AL350">
        <f t="shared" si="196"/>
        <v>2.0841998451032997</v>
      </c>
      <c r="AM350">
        <v>34.275749718352493</v>
      </c>
      <c r="AN350">
        <v>35.109497902097921</v>
      </c>
      <c r="AO350">
        <v>2.8709430325938879E-4</v>
      </c>
      <c r="AP350">
        <v>91.892419978846732</v>
      </c>
      <c r="AQ350">
        <v>33</v>
      </c>
      <c r="AR350">
        <v>5</v>
      </c>
      <c r="AS350">
        <f t="shared" si="197"/>
        <v>1</v>
      </c>
      <c r="AT350">
        <f t="shared" si="198"/>
        <v>0</v>
      </c>
      <c r="AU350">
        <f t="shared" si="199"/>
        <v>47197.074876357481</v>
      </c>
      <c r="AV350">
        <f t="shared" si="200"/>
        <v>1200.017142857143</v>
      </c>
      <c r="AW350">
        <f t="shared" si="201"/>
        <v>1025.9377850202777</v>
      </c>
      <c r="AX350">
        <f t="shared" si="202"/>
        <v>0.85493594081298163</v>
      </c>
      <c r="AY350">
        <f t="shared" si="203"/>
        <v>0.1884263657690545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1670962441.5999999</v>
      </c>
      <c r="BF350">
        <v>2099.6171428571429</v>
      </c>
      <c r="BG350">
        <v>2113.3357142857139</v>
      </c>
      <c r="BH350">
        <v>35.108971428571422</v>
      </c>
      <c r="BI350">
        <v>34.27325714285714</v>
      </c>
      <c r="BJ350">
        <v>2106.1928571428571</v>
      </c>
      <c r="BK350">
        <v>34.956514285714277</v>
      </c>
      <c r="BL350">
        <v>649.99228571428569</v>
      </c>
      <c r="BM350">
        <v>100.996</v>
      </c>
      <c r="BN350">
        <v>9.9944614285714287E-2</v>
      </c>
      <c r="BO350">
        <v>33.010899999999999</v>
      </c>
      <c r="BP350">
        <v>33.013657142857141</v>
      </c>
      <c r="BQ350">
        <v>999.89999999999986</v>
      </c>
      <c r="BR350">
        <v>0</v>
      </c>
      <c r="BS350">
        <v>0</v>
      </c>
      <c r="BT350">
        <v>8988.0357142857138</v>
      </c>
      <c r="BU350">
        <v>0</v>
      </c>
      <c r="BV350">
        <v>106.4332857142857</v>
      </c>
      <c r="BW350">
        <v>-13.71648571428571</v>
      </c>
      <c r="BX350">
        <v>2176.0157142857138</v>
      </c>
      <c r="BY350">
        <v>2188.3357142857139</v>
      </c>
      <c r="BZ350">
        <v>0.83571399999999996</v>
      </c>
      <c r="CA350">
        <v>2113.3357142857139</v>
      </c>
      <c r="CB350">
        <v>34.27325714285714</v>
      </c>
      <c r="CC350">
        <v>3.5458657142857142</v>
      </c>
      <c r="CD350">
        <v>3.4614614285714289</v>
      </c>
      <c r="CE350">
        <v>26.840971428571429</v>
      </c>
      <c r="CF350">
        <v>26.431899999999999</v>
      </c>
      <c r="CG350">
        <v>1200.017142857143</v>
      </c>
      <c r="CH350">
        <v>0.50005142857142859</v>
      </c>
      <c r="CI350">
        <v>0.49994857142857141</v>
      </c>
      <c r="CJ350">
        <v>0</v>
      </c>
      <c r="CK350">
        <v>1673.6785714285711</v>
      </c>
      <c r="CL350">
        <v>4.9990899999999998</v>
      </c>
      <c r="CM350">
        <v>18951.67142857143</v>
      </c>
      <c r="CN350">
        <v>9558.1571428571442</v>
      </c>
      <c r="CO350">
        <v>44.061999999999998</v>
      </c>
      <c r="CP350">
        <v>46.125</v>
      </c>
      <c r="CQ350">
        <v>44.936999999999998</v>
      </c>
      <c r="CR350">
        <v>45.375</v>
      </c>
      <c r="CS350">
        <v>45.375</v>
      </c>
      <c r="CT350">
        <v>597.57142857142856</v>
      </c>
      <c r="CU350">
        <v>597.4457142857143</v>
      </c>
      <c r="CV350">
        <v>0</v>
      </c>
      <c r="CW350">
        <v>1670962475.8</v>
      </c>
      <c r="CX350">
        <v>0</v>
      </c>
      <c r="CY350">
        <v>1670954496.5999999</v>
      </c>
      <c r="CZ350" t="s">
        <v>356</v>
      </c>
      <c r="DA350">
        <v>1670954495.5999999</v>
      </c>
      <c r="DB350">
        <v>1670954496.5999999</v>
      </c>
      <c r="DC350">
        <v>16</v>
      </c>
      <c r="DD350">
        <v>-7.6999999999999999E-2</v>
      </c>
      <c r="DE350">
        <v>-1.0999999999999999E-2</v>
      </c>
      <c r="DF350">
        <v>-4.38</v>
      </c>
      <c r="DG350">
        <v>0.152</v>
      </c>
      <c r="DH350">
        <v>415</v>
      </c>
      <c r="DI350">
        <v>32</v>
      </c>
      <c r="DJ350">
        <v>0.4</v>
      </c>
      <c r="DK350">
        <v>0.41</v>
      </c>
      <c r="DL350">
        <v>-13.6730375</v>
      </c>
      <c r="DM350">
        <v>8.0934709193251006E-2</v>
      </c>
      <c r="DN350">
        <v>6.3513824036582955E-2</v>
      </c>
      <c r="DO350">
        <v>1</v>
      </c>
      <c r="DP350">
        <v>0.85254779999999997</v>
      </c>
      <c r="DQ350">
        <v>-0.21530580112570469</v>
      </c>
      <c r="DR350">
        <v>2.2401495785103281E-2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368</v>
      </c>
      <c r="EA350">
        <v>3.29542</v>
      </c>
      <c r="EB350">
        <v>2.6247699999999998</v>
      </c>
      <c r="EC350">
        <v>0.29055999999999998</v>
      </c>
      <c r="ED350">
        <v>0.28940900000000003</v>
      </c>
      <c r="EE350">
        <v>0.141933</v>
      </c>
      <c r="EF350">
        <v>0.13811799999999999</v>
      </c>
      <c r="EG350">
        <v>21408.5</v>
      </c>
      <c r="EH350">
        <v>21812.7</v>
      </c>
      <c r="EI350">
        <v>28102.7</v>
      </c>
      <c r="EJ350">
        <v>29575.9</v>
      </c>
      <c r="EK350">
        <v>33190.199999999997</v>
      </c>
      <c r="EL350">
        <v>35396.5</v>
      </c>
      <c r="EM350">
        <v>39665.5</v>
      </c>
      <c r="EN350">
        <v>42270.8</v>
      </c>
      <c r="EO350">
        <v>2.1518199999999998</v>
      </c>
      <c r="EP350">
        <v>2.1721499999999998</v>
      </c>
      <c r="EQ350">
        <v>0.11461200000000001</v>
      </c>
      <c r="ER350">
        <v>0</v>
      </c>
      <c r="ES350">
        <v>31.150300000000001</v>
      </c>
      <c r="ET350">
        <v>999.9</v>
      </c>
      <c r="EU350">
        <v>70.599999999999994</v>
      </c>
      <c r="EV350">
        <v>35.1</v>
      </c>
      <c r="EW350">
        <v>39.702800000000003</v>
      </c>
      <c r="EX350">
        <v>57.786200000000001</v>
      </c>
      <c r="EY350">
        <v>-3.1971099999999999</v>
      </c>
      <c r="EZ350">
        <v>2</v>
      </c>
      <c r="FA350">
        <v>0.54824200000000001</v>
      </c>
      <c r="FB350">
        <v>0.54998599999999997</v>
      </c>
      <c r="FC350">
        <v>20.270399999999999</v>
      </c>
      <c r="FD350">
        <v>5.2168400000000004</v>
      </c>
      <c r="FE350">
        <v>12.005599999999999</v>
      </c>
      <c r="FF350">
        <v>4.9850500000000002</v>
      </c>
      <c r="FG350">
        <v>3.28443</v>
      </c>
      <c r="FH350">
        <v>9999</v>
      </c>
      <c r="FI350">
        <v>9999</v>
      </c>
      <c r="FJ350">
        <v>9999</v>
      </c>
      <c r="FK350">
        <v>999.9</v>
      </c>
      <c r="FL350">
        <v>1.86585</v>
      </c>
      <c r="FM350">
        <v>1.8622399999999999</v>
      </c>
      <c r="FN350">
        <v>1.8643000000000001</v>
      </c>
      <c r="FO350">
        <v>1.8603499999999999</v>
      </c>
      <c r="FP350">
        <v>1.8611</v>
      </c>
      <c r="FQ350">
        <v>1.8602000000000001</v>
      </c>
      <c r="FR350">
        <v>1.86188</v>
      </c>
      <c r="FS350">
        <v>1.8584700000000001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-6.57</v>
      </c>
      <c r="GH350">
        <v>0.15240000000000001</v>
      </c>
      <c r="GI350">
        <v>-3.43048097447471</v>
      </c>
      <c r="GJ350">
        <v>-2.7043828418459848E-3</v>
      </c>
      <c r="GK350">
        <v>1.1637646390227569E-6</v>
      </c>
      <c r="GL350">
        <v>-2.7935288173591201E-10</v>
      </c>
      <c r="GM350">
        <v>0.15243500000000409</v>
      </c>
      <c r="GN350">
        <v>0</v>
      </c>
      <c r="GO350">
        <v>0</v>
      </c>
      <c r="GP350">
        <v>0</v>
      </c>
      <c r="GQ350">
        <v>5</v>
      </c>
      <c r="GR350">
        <v>2087</v>
      </c>
      <c r="GS350">
        <v>4</v>
      </c>
      <c r="GT350">
        <v>31</v>
      </c>
      <c r="GU350">
        <v>132.5</v>
      </c>
      <c r="GV350">
        <v>132.4</v>
      </c>
      <c r="GW350">
        <v>4.9731399999999999</v>
      </c>
      <c r="GX350">
        <v>0</v>
      </c>
      <c r="GY350">
        <v>2.04834</v>
      </c>
      <c r="GZ350">
        <v>2.6171899999999999</v>
      </c>
      <c r="HA350">
        <v>2.1972700000000001</v>
      </c>
      <c r="HB350">
        <v>2.33887</v>
      </c>
      <c r="HC350">
        <v>40.527500000000003</v>
      </c>
      <c r="HD350">
        <v>13.1251</v>
      </c>
      <c r="HE350">
        <v>18</v>
      </c>
      <c r="HF350">
        <v>656.62</v>
      </c>
      <c r="HG350">
        <v>748.53700000000003</v>
      </c>
      <c r="HH350">
        <v>30.999700000000001</v>
      </c>
      <c r="HI350">
        <v>34.2166</v>
      </c>
      <c r="HJ350">
        <v>30</v>
      </c>
      <c r="HK350">
        <v>34.1145</v>
      </c>
      <c r="HL350">
        <v>34.1113</v>
      </c>
      <c r="HM350">
        <v>100</v>
      </c>
      <c r="HN350">
        <v>17.3186</v>
      </c>
      <c r="HO350">
        <v>100</v>
      </c>
      <c r="HP350">
        <v>31</v>
      </c>
      <c r="HQ350">
        <v>2233.3200000000002</v>
      </c>
      <c r="HR350">
        <v>34.28</v>
      </c>
      <c r="HS350">
        <v>99.022099999999995</v>
      </c>
      <c r="HT350">
        <v>98.025499999999994</v>
      </c>
    </row>
    <row r="351" spans="1:228" x14ac:dyDescent="0.2">
      <c r="A351">
        <v>336</v>
      </c>
      <c r="B351">
        <v>1670962447.5999999</v>
      </c>
      <c r="C351">
        <v>1337.599999904633</v>
      </c>
      <c r="D351" t="s">
        <v>1031</v>
      </c>
      <c r="E351" t="s">
        <v>1032</v>
      </c>
      <c r="F351">
        <v>4</v>
      </c>
      <c r="G351">
        <v>1670962445.2874999</v>
      </c>
      <c r="H351">
        <f t="shared" si="170"/>
        <v>2.1032633133917732E-3</v>
      </c>
      <c r="I351">
        <f t="shared" si="171"/>
        <v>2.1032633133917731</v>
      </c>
      <c r="J351">
        <f t="shared" si="172"/>
        <v>28.327211533808295</v>
      </c>
      <c r="K351">
        <f t="shared" si="173"/>
        <v>2099.6950000000002</v>
      </c>
      <c r="L351">
        <f t="shared" si="174"/>
        <v>1718.2892086985109</v>
      </c>
      <c r="M351">
        <f t="shared" si="175"/>
        <v>173.71378105591944</v>
      </c>
      <c r="N351">
        <f t="shared" si="176"/>
        <v>212.27273945954619</v>
      </c>
      <c r="O351">
        <f t="shared" si="177"/>
        <v>0.13809685905203362</v>
      </c>
      <c r="P351">
        <f t="shared" si="178"/>
        <v>3.6769211939376847</v>
      </c>
      <c r="Q351">
        <f t="shared" si="179"/>
        <v>0.13527884446805594</v>
      </c>
      <c r="R351">
        <f t="shared" si="180"/>
        <v>8.4797675677858522E-2</v>
      </c>
      <c r="S351">
        <f t="shared" si="181"/>
        <v>226.11237935826878</v>
      </c>
      <c r="T351">
        <f t="shared" si="182"/>
        <v>33.632987382828212</v>
      </c>
      <c r="U351">
        <f t="shared" si="183"/>
        <v>33.008937500000002</v>
      </c>
      <c r="V351">
        <f t="shared" si="184"/>
        <v>5.0546446155558273</v>
      </c>
      <c r="W351">
        <f t="shared" si="185"/>
        <v>70.263344782170307</v>
      </c>
      <c r="X351">
        <f t="shared" si="186"/>
        <v>3.5497170214306504</v>
      </c>
      <c r="Y351">
        <f t="shared" si="187"/>
        <v>5.05201827842874</v>
      </c>
      <c r="Z351">
        <f t="shared" si="188"/>
        <v>1.504927594125177</v>
      </c>
      <c r="AA351">
        <f t="shared" si="189"/>
        <v>-92.753912120577198</v>
      </c>
      <c r="AB351">
        <f t="shared" si="190"/>
        <v>-1.8336291225217209</v>
      </c>
      <c r="AC351">
        <f t="shared" si="191"/>
        <v>-0.11421444271145947</v>
      </c>
      <c r="AD351">
        <f t="shared" si="192"/>
        <v>131.4106236724584</v>
      </c>
      <c r="AE351">
        <f t="shared" si="193"/>
        <v>28.341119029384132</v>
      </c>
      <c r="AF351">
        <f t="shared" si="194"/>
        <v>2.0529359459284775</v>
      </c>
      <c r="AG351">
        <f t="shared" si="195"/>
        <v>28.327211533808295</v>
      </c>
      <c r="AH351">
        <v>2188.2859405422869</v>
      </c>
      <c r="AI351">
        <v>2176.1040606060601</v>
      </c>
      <c r="AJ351">
        <v>-1.125324528783254E-3</v>
      </c>
      <c r="AK351">
        <v>64.07577277955869</v>
      </c>
      <c r="AL351">
        <f t="shared" si="196"/>
        <v>2.1032633133917731</v>
      </c>
      <c r="AM351">
        <v>34.271518905675862</v>
      </c>
      <c r="AN351">
        <v>35.114414685314692</v>
      </c>
      <c r="AO351">
        <v>3.8105980525312733E-5</v>
      </c>
      <c r="AP351">
        <v>91.892419978846732</v>
      </c>
      <c r="AQ351">
        <v>33</v>
      </c>
      <c r="AR351">
        <v>5</v>
      </c>
      <c r="AS351">
        <f t="shared" si="197"/>
        <v>1</v>
      </c>
      <c r="AT351">
        <f t="shared" si="198"/>
        <v>0</v>
      </c>
      <c r="AU351">
        <f t="shared" si="199"/>
        <v>47273.388029733862</v>
      </c>
      <c r="AV351">
        <f t="shared" si="200"/>
        <v>1199.9949999999999</v>
      </c>
      <c r="AW351">
        <f t="shared" si="201"/>
        <v>1025.9197260923672</v>
      </c>
      <c r="AX351">
        <f t="shared" si="202"/>
        <v>0.85493666731308648</v>
      </c>
      <c r="AY351">
        <f t="shared" si="203"/>
        <v>0.18842776791425697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1670962445.2874999</v>
      </c>
      <c r="BF351">
        <v>2099.6950000000002</v>
      </c>
      <c r="BG351">
        <v>2113.2600000000002</v>
      </c>
      <c r="BH351">
        <v>35.112012499999999</v>
      </c>
      <c r="BI351">
        <v>34.289074999999997</v>
      </c>
      <c r="BJ351">
        <v>2106.2687500000002</v>
      </c>
      <c r="BK351">
        <v>34.959575000000001</v>
      </c>
      <c r="BL351">
        <v>649.904</v>
      </c>
      <c r="BM351">
        <v>100.99724999999999</v>
      </c>
      <c r="BN351">
        <v>9.9690012499999994E-2</v>
      </c>
      <c r="BO351">
        <v>32.999687499999993</v>
      </c>
      <c r="BP351">
        <v>33.008937500000002</v>
      </c>
      <c r="BQ351">
        <v>999.9</v>
      </c>
      <c r="BR351">
        <v>0</v>
      </c>
      <c r="BS351">
        <v>0</v>
      </c>
      <c r="BT351">
        <v>9002.3425000000007</v>
      </c>
      <c r="BU351">
        <v>0</v>
      </c>
      <c r="BV351">
        <v>105.91737500000001</v>
      </c>
      <c r="BW351">
        <v>-13.565925</v>
      </c>
      <c r="BX351">
        <v>2176.1037500000002</v>
      </c>
      <c r="BY351">
        <v>2188.2950000000001</v>
      </c>
      <c r="BZ351">
        <v>0.82293225000000003</v>
      </c>
      <c r="CA351">
        <v>2113.2600000000002</v>
      </c>
      <c r="CB351">
        <v>34.289074999999997</v>
      </c>
      <c r="CC351">
        <v>3.5462212499999999</v>
      </c>
      <c r="CD351">
        <v>3.4631075</v>
      </c>
      <c r="CE351">
        <v>26.842675</v>
      </c>
      <c r="CF351">
        <v>26.43995</v>
      </c>
      <c r="CG351">
        <v>1199.9949999999999</v>
      </c>
      <c r="CH351">
        <v>0.50002825000000006</v>
      </c>
      <c r="CI351">
        <v>0.49997174999999999</v>
      </c>
      <c r="CJ351">
        <v>0</v>
      </c>
      <c r="CK351">
        <v>1673.46</v>
      </c>
      <c r="CL351">
        <v>4.9990899999999998</v>
      </c>
      <c r="CM351">
        <v>18944.674999999999</v>
      </c>
      <c r="CN351">
        <v>9557.9212499999994</v>
      </c>
      <c r="CO351">
        <v>44.061999999999998</v>
      </c>
      <c r="CP351">
        <v>46.125</v>
      </c>
      <c r="CQ351">
        <v>44.936999999999998</v>
      </c>
      <c r="CR351">
        <v>45.375</v>
      </c>
      <c r="CS351">
        <v>45.351374999999997</v>
      </c>
      <c r="CT351">
        <v>597.53125</v>
      </c>
      <c r="CU351">
        <v>597.46375000000012</v>
      </c>
      <c r="CV351">
        <v>0</v>
      </c>
      <c r="CW351">
        <v>1670962480</v>
      </c>
      <c r="CX351">
        <v>0</v>
      </c>
      <c r="CY351">
        <v>1670954496.5999999</v>
      </c>
      <c r="CZ351" t="s">
        <v>356</v>
      </c>
      <c r="DA351">
        <v>1670954495.5999999</v>
      </c>
      <c r="DB351">
        <v>1670954496.5999999</v>
      </c>
      <c r="DC351">
        <v>16</v>
      </c>
      <c r="DD351">
        <v>-7.6999999999999999E-2</v>
      </c>
      <c r="DE351">
        <v>-1.0999999999999999E-2</v>
      </c>
      <c r="DF351">
        <v>-4.38</v>
      </c>
      <c r="DG351">
        <v>0.152</v>
      </c>
      <c r="DH351">
        <v>415</v>
      </c>
      <c r="DI351">
        <v>32</v>
      </c>
      <c r="DJ351">
        <v>0.4</v>
      </c>
      <c r="DK351">
        <v>0.41</v>
      </c>
      <c r="DL351">
        <v>-13.656980000000001</v>
      </c>
      <c r="DM351">
        <v>0.36203977485929922</v>
      </c>
      <c r="DN351">
        <v>6.8828080025524541E-2</v>
      </c>
      <c r="DO351">
        <v>0</v>
      </c>
      <c r="DP351">
        <v>0.84251819999999999</v>
      </c>
      <c r="DQ351">
        <v>-0.14344315947467351</v>
      </c>
      <c r="DR351">
        <v>1.757950108108873E-2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363</v>
      </c>
      <c r="EA351">
        <v>3.2955299999999998</v>
      </c>
      <c r="EB351">
        <v>2.6255500000000001</v>
      </c>
      <c r="EC351">
        <v>0.29056100000000001</v>
      </c>
      <c r="ED351">
        <v>0.28941099999999997</v>
      </c>
      <c r="EE351">
        <v>0.14194699999999999</v>
      </c>
      <c r="EF351">
        <v>0.13827999999999999</v>
      </c>
      <c r="EG351">
        <v>21408.400000000001</v>
      </c>
      <c r="EH351">
        <v>21812.799999999999</v>
      </c>
      <c r="EI351">
        <v>28102.6</v>
      </c>
      <c r="EJ351">
        <v>29576.2</v>
      </c>
      <c r="EK351">
        <v>33189.699999999997</v>
      </c>
      <c r="EL351">
        <v>35390</v>
      </c>
      <c r="EM351">
        <v>39665.5</v>
      </c>
      <c r="EN351">
        <v>42271</v>
      </c>
      <c r="EO351">
        <v>2.1515</v>
      </c>
      <c r="EP351">
        <v>2.1722800000000002</v>
      </c>
      <c r="EQ351">
        <v>0.11480600000000001</v>
      </c>
      <c r="ER351">
        <v>0</v>
      </c>
      <c r="ES351">
        <v>31.142299999999999</v>
      </c>
      <c r="ET351">
        <v>999.9</v>
      </c>
      <c r="EU351">
        <v>70.599999999999994</v>
      </c>
      <c r="EV351">
        <v>35.1</v>
      </c>
      <c r="EW351">
        <v>39.702399999999997</v>
      </c>
      <c r="EX351">
        <v>58.3262</v>
      </c>
      <c r="EY351">
        <v>-3.0809299999999999</v>
      </c>
      <c r="EZ351">
        <v>2</v>
      </c>
      <c r="FA351">
        <v>0.54819899999999999</v>
      </c>
      <c r="FB351">
        <v>0.54950699999999997</v>
      </c>
      <c r="FC351">
        <v>20.270399999999999</v>
      </c>
      <c r="FD351">
        <v>5.2163899999999996</v>
      </c>
      <c r="FE351">
        <v>12.005599999999999</v>
      </c>
      <c r="FF351">
        <v>4.9851000000000001</v>
      </c>
      <c r="FG351">
        <v>3.2841999999999998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1.8622399999999999</v>
      </c>
      <c r="FN351">
        <v>1.86426</v>
      </c>
      <c r="FO351">
        <v>1.8603499999999999</v>
      </c>
      <c r="FP351">
        <v>1.8611</v>
      </c>
      <c r="FQ351">
        <v>1.8602000000000001</v>
      </c>
      <c r="FR351">
        <v>1.86188</v>
      </c>
      <c r="FS351">
        <v>1.8584700000000001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-6.57</v>
      </c>
      <c r="GH351">
        <v>0.1525</v>
      </c>
      <c r="GI351">
        <v>-3.43048097447471</v>
      </c>
      <c r="GJ351">
        <v>-2.7043828418459848E-3</v>
      </c>
      <c r="GK351">
        <v>1.1637646390227569E-6</v>
      </c>
      <c r="GL351">
        <v>-2.7935288173591201E-10</v>
      </c>
      <c r="GM351">
        <v>0.15243500000000409</v>
      </c>
      <c r="GN351">
        <v>0</v>
      </c>
      <c r="GO351">
        <v>0</v>
      </c>
      <c r="GP351">
        <v>0</v>
      </c>
      <c r="GQ351">
        <v>5</v>
      </c>
      <c r="GR351">
        <v>2087</v>
      </c>
      <c r="GS351">
        <v>4</v>
      </c>
      <c r="GT351">
        <v>31</v>
      </c>
      <c r="GU351">
        <v>132.5</v>
      </c>
      <c r="GV351">
        <v>132.5</v>
      </c>
      <c r="GW351">
        <v>4.9731399999999999</v>
      </c>
      <c r="GX351">
        <v>0</v>
      </c>
      <c r="GY351">
        <v>2.04834</v>
      </c>
      <c r="GZ351">
        <v>2.6184099999999999</v>
      </c>
      <c r="HA351">
        <v>2.1972700000000001</v>
      </c>
      <c r="HB351">
        <v>2.36206</v>
      </c>
      <c r="HC351">
        <v>40.527500000000003</v>
      </c>
      <c r="HD351">
        <v>13.1251</v>
      </c>
      <c r="HE351">
        <v>18</v>
      </c>
      <c r="HF351">
        <v>656.36199999999997</v>
      </c>
      <c r="HG351">
        <v>748.65800000000002</v>
      </c>
      <c r="HH351">
        <v>30.9998</v>
      </c>
      <c r="HI351">
        <v>34.2151</v>
      </c>
      <c r="HJ351">
        <v>29.9999</v>
      </c>
      <c r="HK351">
        <v>34.1145</v>
      </c>
      <c r="HL351">
        <v>34.1113</v>
      </c>
      <c r="HM351">
        <v>100</v>
      </c>
      <c r="HN351">
        <v>17.3186</v>
      </c>
      <c r="HO351">
        <v>100</v>
      </c>
      <c r="HP351">
        <v>31</v>
      </c>
      <c r="HQ351">
        <v>2240.0100000000002</v>
      </c>
      <c r="HR351">
        <v>34.243699999999997</v>
      </c>
      <c r="HS351">
        <v>99.022099999999995</v>
      </c>
      <c r="HT351">
        <v>98.026300000000006</v>
      </c>
    </row>
    <row r="352" spans="1:228" x14ac:dyDescent="0.2">
      <c r="A352">
        <v>337</v>
      </c>
      <c r="B352">
        <v>1670962451.5999999</v>
      </c>
      <c r="C352">
        <v>1341.599999904633</v>
      </c>
      <c r="D352" t="s">
        <v>1033</v>
      </c>
      <c r="E352" t="s">
        <v>1034</v>
      </c>
      <c r="F352">
        <v>4</v>
      </c>
      <c r="G352">
        <v>1670962449.5999999</v>
      </c>
      <c r="H352">
        <f t="shared" si="170"/>
        <v>1.9988047066154431E-3</v>
      </c>
      <c r="I352">
        <f t="shared" si="171"/>
        <v>1.9988047066154433</v>
      </c>
      <c r="J352">
        <f t="shared" si="172"/>
        <v>27.980109318953069</v>
      </c>
      <c r="K352">
        <f t="shared" si="173"/>
        <v>2099.778571428571</v>
      </c>
      <c r="L352">
        <f t="shared" si="174"/>
        <v>1706.8299349665626</v>
      </c>
      <c r="M352">
        <f t="shared" si="175"/>
        <v>172.55597671792157</v>
      </c>
      <c r="N352">
        <f t="shared" si="176"/>
        <v>212.28204102907137</v>
      </c>
      <c r="O352">
        <f t="shared" si="177"/>
        <v>0.13162069109406677</v>
      </c>
      <c r="P352">
        <f t="shared" si="178"/>
        <v>3.6758270547412106</v>
      </c>
      <c r="Q352">
        <f t="shared" si="179"/>
        <v>0.12905739583115972</v>
      </c>
      <c r="R352">
        <f t="shared" si="180"/>
        <v>8.0887016442004148E-2</v>
      </c>
      <c r="S352">
        <f t="shared" si="181"/>
        <v>226.1159666607843</v>
      </c>
      <c r="T352">
        <f t="shared" si="182"/>
        <v>33.643609580386411</v>
      </c>
      <c r="U352">
        <f t="shared" si="183"/>
        <v>32.994014285714293</v>
      </c>
      <c r="V352">
        <f t="shared" si="184"/>
        <v>5.0504080796108255</v>
      </c>
      <c r="W352">
        <f t="shared" si="185"/>
        <v>70.338980287700352</v>
      </c>
      <c r="X352">
        <f t="shared" si="186"/>
        <v>3.5512508102017311</v>
      </c>
      <c r="Y352">
        <f t="shared" si="187"/>
        <v>5.0487664104262135</v>
      </c>
      <c r="Z352">
        <f t="shared" si="188"/>
        <v>1.4991572694090944</v>
      </c>
      <c r="AA352">
        <f t="shared" si="189"/>
        <v>-88.147287561741038</v>
      </c>
      <c r="AB352">
        <f t="shared" si="190"/>
        <v>-1.1465618744437274</v>
      </c>
      <c r="AC352">
        <f t="shared" si="191"/>
        <v>-7.142991120074757E-2</v>
      </c>
      <c r="AD352">
        <f t="shared" si="192"/>
        <v>136.7506873133988</v>
      </c>
      <c r="AE352">
        <f t="shared" si="193"/>
        <v>28.398426243338978</v>
      </c>
      <c r="AF352">
        <f t="shared" si="194"/>
        <v>1.9147977979625757</v>
      </c>
      <c r="AG352">
        <f t="shared" si="195"/>
        <v>27.980109318953069</v>
      </c>
      <c r="AH352">
        <v>2188.428752477696</v>
      </c>
      <c r="AI352">
        <v>2176.268606060607</v>
      </c>
      <c r="AJ352">
        <v>3.1876773391842812E-2</v>
      </c>
      <c r="AK352">
        <v>64.07577277955869</v>
      </c>
      <c r="AL352">
        <f t="shared" si="196"/>
        <v>1.9988047066154433</v>
      </c>
      <c r="AM352">
        <v>34.337529094968687</v>
      </c>
      <c r="AN352">
        <v>35.137496503496529</v>
      </c>
      <c r="AO352">
        <v>1.9460572591648169E-4</v>
      </c>
      <c r="AP352">
        <v>91.892419978846732</v>
      </c>
      <c r="AQ352">
        <v>33</v>
      </c>
      <c r="AR352">
        <v>5</v>
      </c>
      <c r="AS352">
        <f t="shared" si="197"/>
        <v>1</v>
      </c>
      <c r="AT352">
        <f t="shared" si="198"/>
        <v>0</v>
      </c>
      <c r="AU352">
        <f t="shared" si="199"/>
        <v>47255.605280046722</v>
      </c>
      <c r="AV352">
        <f t="shared" si="200"/>
        <v>1200.0214285714289</v>
      </c>
      <c r="AW352">
        <f t="shared" si="201"/>
        <v>1025.9415993061061</v>
      </c>
      <c r="AX352">
        <f t="shared" si="202"/>
        <v>0.85493606603962324</v>
      </c>
      <c r="AY352">
        <f t="shared" si="203"/>
        <v>0.18842660745647274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1670962449.5999999</v>
      </c>
      <c r="BF352">
        <v>2099.778571428571</v>
      </c>
      <c r="BG352">
        <v>2113.244285714286</v>
      </c>
      <c r="BH352">
        <v>35.127042857142847</v>
      </c>
      <c r="BI352">
        <v>34.359642857142852</v>
      </c>
      <c r="BJ352">
        <v>2106.3542857142861</v>
      </c>
      <c r="BK352">
        <v>34.974600000000002</v>
      </c>
      <c r="BL352">
        <v>650.03242857142857</v>
      </c>
      <c r="BM352">
        <v>100.9971428571428</v>
      </c>
      <c r="BN352">
        <v>0.1002032714285714</v>
      </c>
      <c r="BO352">
        <v>32.988228571428571</v>
      </c>
      <c r="BP352">
        <v>32.994014285714293</v>
      </c>
      <c r="BQ352">
        <v>999.89999999999986</v>
      </c>
      <c r="BR352">
        <v>0</v>
      </c>
      <c r="BS352">
        <v>0</v>
      </c>
      <c r="BT352">
        <v>8998.5714285714294</v>
      </c>
      <c r="BU352">
        <v>0</v>
      </c>
      <c r="BV352">
        <v>105.7635714285714</v>
      </c>
      <c r="BW352">
        <v>-13.465442857142859</v>
      </c>
      <c r="BX352">
        <v>2176.224285714286</v>
      </c>
      <c r="BY352">
        <v>2188.44</v>
      </c>
      <c r="BZ352">
        <v>0.76740799999999998</v>
      </c>
      <c r="CA352">
        <v>2113.244285714286</v>
      </c>
      <c r="CB352">
        <v>34.359642857142852</v>
      </c>
      <c r="CC352">
        <v>3.547735714285714</v>
      </c>
      <c r="CD352">
        <v>3.4702314285714291</v>
      </c>
      <c r="CE352">
        <v>26.84994285714286</v>
      </c>
      <c r="CF352">
        <v>26.474785714285719</v>
      </c>
      <c r="CG352">
        <v>1200.0214285714289</v>
      </c>
      <c r="CH352">
        <v>0.50004700000000002</v>
      </c>
      <c r="CI352">
        <v>0.49995299999999998</v>
      </c>
      <c r="CJ352">
        <v>0</v>
      </c>
      <c r="CK352">
        <v>1673.17</v>
      </c>
      <c r="CL352">
        <v>4.9990899999999998</v>
      </c>
      <c r="CM352">
        <v>18937.25714285715</v>
      </c>
      <c r="CN352">
        <v>9558.1857142857152</v>
      </c>
      <c r="CO352">
        <v>44.061999999999998</v>
      </c>
      <c r="CP352">
        <v>46.125</v>
      </c>
      <c r="CQ352">
        <v>44.910428571428568</v>
      </c>
      <c r="CR352">
        <v>45.321000000000012</v>
      </c>
      <c r="CS352">
        <v>45.339000000000013</v>
      </c>
      <c r="CT352">
        <v>597.56857142857154</v>
      </c>
      <c r="CU352">
        <v>597.45285714285717</v>
      </c>
      <c r="CV352">
        <v>0</v>
      </c>
      <c r="CW352">
        <v>1670962484.2</v>
      </c>
      <c r="CX352">
        <v>0</v>
      </c>
      <c r="CY352">
        <v>1670954496.5999999</v>
      </c>
      <c r="CZ352" t="s">
        <v>356</v>
      </c>
      <c r="DA352">
        <v>1670954495.5999999</v>
      </c>
      <c r="DB352">
        <v>1670954496.5999999</v>
      </c>
      <c r="DC352">
        <v>16</v>
      </c>
      <c r="DD352">
        <v>-7.6999999999999999E-2</v>
      </c>
      <c r="DE352">
        <v>-1.0999999999999999E-2</v>
      </c>
      <c r="DF352">
        <v>-4.38</v>
      </c>
      <c r="DG352">
        <v>0.152</v>
      </c>
      <c r="DH352">
        <v>415</v>
      </c>
      <c r="DI352">
        <v>32</v>
      </c>
      <c r="DJ352">
        <v>0.4</v>
      </c>
      <c r="DK352">
        <v>0.41</v>
      </c>
      <c r="DL352">
        <v>-13.608942499999999</v>
      </c>
      <c r="DM352">
        <v>0.59227429643532759</v>
      </c>
      <c r="DN352">
        <v>8.8745241809068218E-2</v>
      </c>
      <c r="DO352">
        <v>0</v>
      </c>
      <c r="DP352">
        <v>0.82404089999999997</v>
      </c>
      <c r="DQ352">
        <v>-0.22078748217636229</v>
      </c>
      <c r="DR352">
        <v>2.6950636303063411E-2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363</v>
      </c>
      <c r="EA352">
        <v>3.2957000000000001</v>
      </c>
      <c r="EB352">
        <v>2.62527</v>
      </c>
      <c r="EC352">
        <v>0.29056700000000002</v>
      </c>
      <c r="ED352">
        <v>0.289414</v>
      </c>
      <c r="EE352">
        <v>0.142013</v>
      </c>
      <c r="EF352">
        <v>0.13835900000000001</v>
      </c>
      <c r="EG352">
        <v>21408.7</v>
      </c>
      <c r="EH352">
        <v>21812.7</v>
      </c>
      <c r="EI352">
        <v>28103.3</v>
      </c>
      <c r="EJ352">
        <v>29576.1</v>
      </c>
      <c r="EK352">
        <v>33187.9</v>
      </c>
      <c r="EL352">
        <v>35387</v>
      </c>
      <c r="EM352">
        <v>39666.400000000001</v>
      </c>
      <c r="EN352">
        <v>42271.3</v>
      </c>
      <c r="EO352">
        <v>2.15198</v>
      </c>
      <c r="EP352">
        <v>2.1721300000000001</v>
      </c>
      <c r="EQ352">
        <v>0.11427</v>
      </c>
      <c r="ER352">
        <v>0</v>
      </c>
      <c r="ES352">
        <v>31.133700000000001</v>
      </c>
      <c r="ET352">
        <v>999.9</v>
      </c>
      <c r="EU352">
        <v>70.599999999999994</v>
      </c>
      <c r="EV352">
        <v>35.1</v>
      </c>
      <c r="EW352">
        <v>39.7044</v>
      </c>
      <c r="EX352">
        <v>57.846200000000003</v>
      </c>
      <c r="EY352">
        <v>-3.1770900000000002</v>
      </c>
      <c r="EZ352">
        <v>2</v>
      </c>
      <c r="FA352">
        <v>0.54788099999999995</v>
      </c>
      <c r="FB352">
        <v>0.54821900000000001</v>
      </c>
      <c r="FC352">
        <v>20.270800000000001</v>
      </c>
      <c r="FD352">
        <v>5.21774</v>
      </c>
      <c r="FE352">
        <v>12.005800000000001</v>
      </c>
      <c r="FF352">
        <v>4.9858500000000001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1.86585</v>
      </c>
      <c r="FM352">
        <v>1.8622399999999999</v>
      </c>
      <c r="FN352">
        <v>1.8643000000000001</v>
      </c>
      <c r="FO352">
        <v>1.8603499999999999</v>
      </c>
      <c r="FP352">
        <v>1.8611</v>
      </c>
      <c r="FQ352">
        <v>1.8602000000000001</v>
      </c>
      <c r="FR352">
        <v>1.86188</v>
      </c>
      <c r="FS352">
        <v>1.8584700000000001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-6.58</v>
      </c>
      <c r="GH352">
        <v>0.15240000000000001</v>
      </c>
      <c r="GI352">
        <v>-3.43048097447471</v>
      </c>
      <c r="GJ352">
        <v>-2.7043828418459848E-3</v>
      </c>
      <c r="GK352">
        <v>1.1637646390227569E-6</v>
      </c>
      <c r="GL352">
        <v>-2.7935288173591201E-10</v>
      </c>
      <c r="GM352">
        <v>0.15243500000000409</v>
      </c>
      <c r="GN352">
        <v>0</v>
      </c>
      <c r="GO352">
        <v>0</v>
      </c>
      <c r="GP352">
        <v>0</v>
      </c>
      <c r="GQ352">
        <v>5</v>
      </c>
      <c r="GR352">
        <v>2087</v>
      </c>
      <c r="GS352">
        <v>4</v>
      </c>
      <c r="GT352">
        <v>31</v>
      </c>
      <c r="GU352">
        <v>132.6</v>
      </c>
      <c r="GV352">
        <v>132.6</v>
      </c>
      <c r="GW352">
        <v>4.9743700000000004</v>
      </c>
      <c r="GX352">
        <v>0</v>
      </c>
      <c r="GY352">
        <v>2.04834</v>
      </c>
      <c r="GZ352">
        <v>2.6171899999999999</v>
      </c>
      <c r="HA352">
        <v>2.1972700000000001</v>
      </c>
      <c r="HB352">
        <v>2.32178</v>
      </c>
      <c r="HC352">
        <v>40.527500000000003</v>
      </c>
      <c r="HD352">
        <v>13.1076</v>
      </c>
      <c r="HE352">
        <v>18</v>
      </c>
      <c r="HF352">
        <v>656.71199999999999</v>
      </c>
      <c r="HG352">
        <v>748.51</v>
      </c>
      <c r="HH352">
        <v>30.999700000000001</v>
      </c>
      <c r="HI352">
        <v>34.212800000000001</v>
      </c>
      <c r="HJ352">
        <v>29.9999</v>
      </c>
      <c r="HK352">
        <v>34.111699999999999</v>
      </c>
      <c r="HL352">
        <v>34.110900000000001</v>
      </c>
      <c r="HM352">
        <v>100</v>
      </c>
      <c r="HN352">
        <v>17.601099999999999</v>
      </c>
      <c r="HO352">
        <v>100</v>
      </c>
      <c r="HP352">
        <v>31</v>
      </c>
      <c r="HQ352">
        <v>2246.69</v>
      </c>
      <c r="HR352">
        <v>34.184800000000003</v>
      </c>
      <c r="HS352">
        <v>99.0244</v>
      </c>
      <c r="HT352">
        <v>98.026600000000002</v>
      </c>
    </row>
    <row r="353" spans="1:228" x14ac:dyDescent="0.2">
      <c r="A353">
        <v>338</v>
      </c>
      <c r="B353">
        <v>1670962455.5999999</v>
      </c>
      <c r="C353">
        <v>1345.599999904633</v>
      </c>
      <c r="D353" t="s">
        <v>1035</v>
      </c>
      <c r="E353" t="s">
        <v>1036</v>
      </c>
      <c r="F353">
        <v>4</v>
      </c>
      <c r="G353">
        <v>1670962453.2874999</v>
      </c>
      <c r="H353">
        <f t="shared" si="170"/>
        <v>2.0767813867468275E-3</v>
      </c>
      <c r="I353">
        <f t="shared" si="171"/>
        <v>2.0767813867468274</v>
      </c>
      <c r="J353">
        <f t="shared" si="172"/>
        <v>28.350302057491469</v>
      </c>
      <c r="K353">
        <f t="shared" si="173"/>
        <v>2099.69875</v>
      </c>
      <c r="L353">
        <f t="shared" si="174"/>
        <v>1716.8078356697486</v>
      </c>
      <c r="M353">
        <f t="shared" si="175"/>
        <v>173.56559124291141</v>
      </c>
      <c r="N353">
        <f t="shared" si="176"/>
        <v>212.27504173964883</v>
      </c>
      <c r="O353">
        <f t="shared" si="177"/>
        <v>0.13741804338288049</v>
      </c>
      <c r="P353">
        <f t="shared" si="178"/>
        <v>3.6892771621356335</v>
      </c>
      <c r="Q353">
        <f t="shared" si="179"/>
        <v>0.13463650552257295</v>
      </c>
      <c r="R353">
        <f t="shared" si="180"/>
        <v>8.4393036679314734E-2</v>
      </c>
      <c r="S353">
        <f t="shared" si="181"/>
        <v>226.12829473426385</v>
      </c>
      <c r="T353">
        <f t="shared" si="182"/>
        <v>33.614077369907996</v>
      </c>
      <c r="U353">
        <f t="shared" si="183"/>
        <v>32.979987499999993</v>
      </c>
      <c r="V353">
        <f t="shared" si="184"/>
        <v>5.0464288469060472</v>
      </c>
      <c r="W353">
        <f t="shared" si="185"/>
        <v>70.423553297573633</v>
      </c>
      <c r="X353">
        <f t="shared" si="186"/>
        <v>3.5533103533760979</v>
      </c>
      <c r="Y353">
        <f t="shared" si="187"/>
        <v>5.0456277580337927</v>
      </c>
      <c r="Z353">
        <f t="shared" si="188"/>
        <v>1.4931184935299493</v>
      </c>
      <c r="AA353">
        <f t="shared" si="189"/>
        <v>-91.586059155535096</v>
      </c>
      <c r="AB353">
        <f t="shared" si="190"/>
        <v>-0.56188207678015112</v>
      </c>
      <c r="AC353">
        <f t="shared" si="191"/>
        <v>-3.4872907389428609E-2</v>
      </c>
      <c r="AD353">
        <f t="shared" si="192"/>
        <v>133.94548059455914</v>
      </c>
      <c r="AE353">
        <f t="shared" si="193"/>
        <v>28.504773664837892</v>
      </c>
      <c r="AF353">
        <f t="shared" si="194"/>
        <v>2.0012381364868994</v>
      </c>
      <c r="AG353">
        <f t="shared" si="195"/>
        <v>28.350302057491469</v>
      </c>
      <c r="AH353">
        <v>2188.430804103275</v>
      </c>
      <c r="AI353">
        <v>2176.201818181818</v>
      </c>
      <c r="AJ353">
        <v>8.5736344054397565E-3</v>
      </c>
      <c r="AK353">
        <v>64.07577277955869</v>
      </c>
      <c r="AL353">
        <f t="shared" si="196"/>
        <v>2.0767813867468274</v>
      </c>
      <c r="AM353">
        <v>34.358351177626581</v>
      </c>
      <c r="AN353">
        <v>35.152981118881137</v>
      </c>
      <c r="AO353">
        <v>6.7252373917438824E-3</v>
      </c>
      <c r="AP353">
        <v>91.892419978846732</v>
      </c>
      <c r="AQ353">
        <v>33</v>
      </c>
      <c r="AR353">
        <v>5</v>
      </c>
      <c r="AS353">
        <f t="shared" si="197"/>
        <v>1</v>
      </c>
      <c r="AT353">
        <f t="shared" si="198"/>
        <v>0</v>
      </c>
      <c r="AU353">
        <f t="shared" si="199"/>
        <v>47497.748984069782</v>
      </c>
      <c r="AV353">
        <f t="shared" si="200"/>
        <v>1200.0725</v>
      </c>
      <c r="AW353">
        <f t="shared" si="201"/>
        <v>1025.9866635928827</v>
      </c>
      <c r="AX353">
        <f t="shared" si="202"/>
        <v>0.85493723386952269</v>
      </c>
      <c r="AY353">
        <f t="shared" si="203"/>
        <v>0.18842886136817888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1670962453.2874999</v>
      </c>
      <c r="BF353">
        <v>2099.69875</v>
      </c>
      <c r="BG353">
        <v>2113.2849999999999</v>
      </c>
      <c r="BH353">
        <v>35.147237500000003</v>
      </c>
      <c r="BI353">
        <v>34.345149999999997</v>
      </c>
      <c r="BJ353">
        <v>2106.2762499999999</v>
      </c>
      <c r="BK353">
        <v>34.994812499999988</v>
      </c>
      <c r="BL353">
        <v>649.98275000000001</v>
      </c>
      <c r="BM353">
        <v>100.998125</v>
      </c>
      <c r="BN353">
        <v>9.9730937500000005E-2</v>
      </c>
      <c r="BO353">
        <v>32.977162499999999</v>
      </c>
      <c r="BP353">
        <v>32.979987499999993</v>
      </c>
      <c r="BQ353">
        <v>999.9</v>
      </c>
      <c r="BR353">
        <v>0</v>
      </c>
      <c r="BS353">
        <v>0</v>
      </c>
      <c r="BT353">
        <v>9045</v>
      </c>
      <c r="BU353">
        <v>0</v>
      </c>
      <c r="BV353">
        <v>105.982125</v>
      </c>
      <c r="BW353">
        <v>-13.586675</v>
      </c>
      <c r="BX353">
        <v>2176.1875</v>
      </c>
      <c r="BY353">
        <v>2188.4512500000001</v>
      </c>
      <c r="BZ353">
        <v>0.80209537500000005</v>
      </c>
      <c r="CA353">
        <v>2113.2849999999999</v>
      </c>
      <c r="CB353">
        <v>34.345149999999997</v>
      </c>
      <c r="CC353">
        <v>3.5498137500000002</v>
      </c>
      <c r="CD353">
        <v>3.4688075</v>
      </c>
      <c r="CE353">
        <v>26.8599125</v>
      </c>
      <c r="CF353">
        <v>26.467825000000001</v>
      </c>
      <c r="CG353">
        <v>1200.0725</v>
      </c>
      <c r="CH353">
        <v>0.50000924999999996</v>
      </c>
      <c r="CI353">
        <v>0.49999074999999998</v>
      </c>
      <c r="CJ353">
        <v>0</v>
      </c>
      <c r="CK353">
        <v>1672.7125000000001</v>
      </c>
      <c r="CL353">
        <v>4.9990899999999998</v>
      </c>
      <c r="CM353">
        <v>18930.512500000001</v>
      </c>
      <c r="CN353">
        <v>9558.4674999999988</v>
      </c>
      <c r="CO353">
        <v>44.061999999999998</v>
      </c>
      <c r="CP353">
        <v>46.125</v>
      </c>
      <c r="CQ353">
        <v>44.929250000000003</v>
      </c>
      <c r="CR353">
        <v>45.311999999999998</v>
      </c>
      <c r="CS353">
        <v>45.311999999999998</v>
      </c>
      <c r="CT353">
        <v>597.54750000000013</v>
      </c>
      <c r="CU353">
        <v>597.52500000000009</v>
      </c>
      <c r="CV353">
        <v>0</v>
      </c>
      <c r="CW353">
        <v>1670962487.8</v>
      </c>
      <c r="CX353">
        <v>0</v>
      </c>
      <c r="CY353">
        <v>1670954496.5999999</v>
      </c>
      <c r="CZ353" t="s">
        <v>356</v>
      </c>
      <c r="DA353">
        <v>1670954495.5999999</v>
      </c>
      <c r="DB353">
        <v>1670954496.5999999</v>
      </c>
      <c r="DC353">
        <v>16</v>
      </c>
      <c r="DD353">
        <v>-7.6999999999999999E-2</v>
      </c>
      <c r="DE353">
        <v>-1.0999999999999999E-2</v>
      </c>
      <c r="DF353">
        <v>-4.38</v>
      </c>
      <c r="DG353">
        <v>0.152</v>
      </c>
      <c r="DH353">
        <v>415</v>
      </c>
      <c r="DI353">
        <v>32</v>
      </c>
      <c r="DJ353">
        <v>0.4</v>
      </c>
      <c r="DK353">
        <v>0.41</v>
      </c>
      <c r="DL353">
        <v>-13.584497499999999</v>
      </c>
      <c r="DM353">
        <v>0.44277410881800522</v>
      </c>
      <c r="DN353">
        <v>9.0092242972133779E-2</v>
      </c>
      <c r="DO353">
        <v>0</v>
      </c>
      <c r="DP353">
        <v>0.81142684999999992</v>
      </c>
      <c r="DQ353">
        <v>-0.18114432270168981</v>
      </c>
      <c r="DR353">
        <v>2.5565763308133399E-2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363</v>
      </c>
      <c r="EA353">
        <v>3.2956599999999998</v>
      </c>
      <c r="EB353">
        <v>2.62547</v>
      </c>
      <c r="EC353">
        <v>0.290574</v>
      </c>
      <c r="ED353">
        <v>0.28942699999999999</v>
      </c>
      <c r="EE353">
        <v>0.14205200000000001</v>
      </c>
      <c r="EF353">
        <v>0.13827700000000001</v>
      </c>
      <c r="EG353">
        <v>21408.400000000001</v>
      </c>
      <c r="EH353">
        <v>21812.400000000001</v>
      </c>
      <c r="EI353">
        <v>28103.1</v>
      </c>
      <c r="EJ353">
        <v>29576.3</v>
      </c>
      <c r="EK353">
        <v>33186.199999999997</v>
      </c>
      <c r="EL353">
        <v>35390.300000000003</v>
      </c>
      <c r="EM353">
        <v>39666.199999999997</v>
      </c>
      <c r="EN353">
        <v>42271.199999999997</v>
      </c>
      <c r="EO353">
        <v>2.1516000000000002</v>
      </c>
      <c r="EP353">
        <v>2.1721300000000001</v>
      </c>
      <c r="EQ353">
        <v>0.113912</v>
      </c>
      <c r="ER353">
        <v>0</v>
      </c>
      <c r="ES353">
        <v>31.123200000000001</v>
      </c>
      <c r="ET353">
        <v>999.9</v>
      </c>
      <c r="EU353">
        <v>70.599999999999994</v>
      </c>
      <c r="EV353">
        <v>35.1</v>
      </c>
      <c r="EW353">
        <v>39.701799999999999</v>
      </c>
      <c r="EX353">
        <v>57.996200000000002</v>
      </c>
      <c r="EY353">
        <v>-3.1810900000000002</v>
      </c>
      <c r="EZ353">
        <v>2</v>
      </c>
      <c r="FA353">
        <v>0.54763700000000004</v>
      </c>
      <c r="FB353">
        <v>0.54632400000000003</v>
      </c>
      <c r="FC353">
        <v>20.270700000000001</v>
      </c>
      <c r="FD353">
        <v>5.2180400000000002</v>
      </c>
      <c r="FE353">
        <v>12.0068</v>
      </c>
      <c r="FF353">
        <v>4.9858500000000001</v>
      </c>
      <c r="FG353">
        <v>3.2845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1.8622399999999999</v>
      </c>
      <c r="FN353">
        <v>1.8642700000000001</v>
      </c>
      <c r="FO353">
        <v>1.8603499999999999</v>
      </c>
      <c r="FP353">
        <v>1.86111</v>
      </c>
      <c r="FQ353">
        <v>1.8602000000000001</v>
      </c>
      <c r="FR353">
        <v>1.86188</v>
      </c>
      <c r="FS353">
        <v>1.8584700000000001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-6.58</v>
      </c>
      <c r="GH353">
        <v>0.15240000000000001</v>
      </c>
      <c r="GI353">
        <v>-3.43048097447471</v>
      </c>
      <c r="GJ353">
        <v>-2.7043828418459848E-3</v>
      </c>
      <c r="GK353">
        <v>1.1637646390227569E-6</v>
      </c>
      <c r="GL353">
        <v>-2.7935288173591201E-10</v>
      </c>
      <c r="GM353">
        <v>0.15243500000000409</v>
      </c>
      <c r="GN353">
        <v>0</v>
      </c>
      <c r="GO353">
        <v>0</v>
      </c>
      <c r="GP353">
        <v>0</v>
      </c>
      <c r="GQ353">
        <v>5</v>
      </c>
      <c r="GR353">
        <v>2087</v>
      </c>
      <c r="GS353">
        <v>4</v>
      </c>
      <c r="GT353">
        <v>31</v>
      </c>
      <c r="GU353">
        <v>132.69999999999999</v>
      </c>
      <c r="GV353">
        <v>132.69999999999999</v>
      </c>
      <c r="GW353">
        <v>4.9743700000000004</v>
      </c>
      <c r="GX353">
        <v>0</v>
      </c>
      <c r="GY353">
        <v>2.04834</v>
      </c>
      <c r="GZ353">
        <v>2.6184099999999999</v>
      </c>
      <c r="HA353">
        <v>2.1972700000000001</v>
      </c>
      <c r="HB353">
        <v>2.3278799999999999</v>
      </c>
      <c r="HC353">
        <v>40.527500000000003</v>
      </c>
      <c r="HD353">
        <v>13.116400000000001</v>
      </c>
      <c r="HE353">
        <v>18</v>
      </c>
      <c r="HF353">
        <v>656.41</v>
      </c>
      <c r="HG353">
        <v>748.47500000000002</v>
      </c>
      <c r="HH353">
        <v>30.999600000000001</v>
      </c>
      <c r="HI353">
        <v>34.210099999999997</v>
      </c>
      <c r="HJ353">
        <v>30</v>
      </c>
      <c r="HK353">
        <v>34.111400000000003</v>
      </c>
      <c r="HL353">
        <v>34.108199999999997</v>
      </c>
      <c r="HM353">
        <v>100</v>
      </c>
      <c r="HN353">
        <v>17.901299999999999</v>
      </c>
      <c r="HO353">
        <v>100</v>
      </c>
      <c r="HP353">
        <v>31</v>
      </c>
      <c r="HQ353">
        <v>2253.37</v>
      </c>
      <c r="HR353">
        <v>34.140599999999999</v>
      </c>
      <c r="HS353">
        <v>99.023700000000005</v>
      </c>
      <c r="HT353">
        <v>98.026700000000005</v>
      </c>
    </row>
    <row r="354" spans="1:228" x14ac:dyDescent="0.2">
      <c r="A354">
        <v>339</v>
      </c>
      <c r="B354">
        <v>1670962459.5999999</v>
      </c>
      <c r="C354">
        <v>1349.599999904633</v>
      </c>
      <c r="D354" t="s">
        <v>1037</v>
      </c>
      <c r="E354" t="s">
        <v>1038</v>
      </c>
      <c r="F354">
        <v>4</v>
      </c>
      <c r="G354">
        <v>1670962457.5999999</v>
      </c>
      <c r="H354">
        <f t="shared" si="170"/>
        <v>2.082582732730597E-3</v>
      </c>
      <c r="I354">
        <f t="shared" si="171"/>
        <v>2.082582732730597</v>
      </c>
      <c r="J354">
        <f t="shared" si="172"/>
        <v>27.805439552865035</v>
      </c>
      <c r="K354">
        <f t="shared" si="173"/>
        <v>2099.8200000000002</v>
      </c>
      <c r="L354">
        <f t="shared" si="174"/>
        <v>1725.1501016372415</v>
      </c>
      <c r="M354">
        <f t="shared" si="175"/>
        <v>174.40771596188293</v>
      </c>
      <c r="N354">
        <f t="shared" si="176"/>
        <v>212.28576561744856</v>
      </c>
      <c r="O354">
        <f t="shared" si="177"/>
        <v>0.13817147316176828</v>
      </c>
      <c r="P354">
        <f t="shared" si="178"/>
        <v>3.6792076280268189</v>
      </c>
      <c r="Q354">
        <f t="shared" si="179"/>
        <v>0.13535216068235698</v>
      </c>
      <c r="R354">
        <f t="shared" si="180"/>
        <v>8.4843613098396137E-2</v>
      </c>
      <c r="S354">
        <f t="shared" si="181"/>
        <v>226.11173537676032</v>
      </c>
      <c r="T354">
        <f t="shared" si="182"/>
        <v>33.616348068405735</v>
      </c>
      <c r="U354">
        <f t="shared" si="183"/>
        <v>32.969428571428573</v>
      </c>
      <c r="V354">
        <f t="shared" si="184"/>
        <v>5.0434352040669816</v>
      </c>
      <c r="W354">
        <f t="shared" si="185"/>
        <v>70.430727616339226</v>
      </c>
      <c r="X354">
        <f t="shared" si="186"/>
        <v>3.5540564412174636</v>
      </c>
      <c r="Y354">
        <f t="shared" si="187"/>
        <v>5.0461731143509549</v>
      </c>
      <c r="Z354">
        <f t="shared" si="188"/>
        <v>1.4893787628495181</v>
      </c>
      <c r="AA354">
        <f t="shared" si="189"/>
        <v>-91.841898513419324</v>
      </c>
      <c r="AB354">
        <f t="shared" si="190"/>
        <v>1.9155275221460752</v>
      </c>
      <c r="AC354">
        <f t="shared" si="191"/>
        <v>0.11920651028329729</v>
      </c>
      <c r="AD354">
        <f t="shared" si="192"/>
        <v>136.30457089577038</v>
      </c>
      <c r="AE354">
        <f t="shared" si="193"/>
        <v>28.639656944657457</v>
      </c>
      <c r="AF354">
        <f t="shared" si="194"/>
        <v>2.1545421465954684</v>
      </c>
      <c r="AG354">
        <f t="shared" si="195"/>
        <v>27.805439552865035</v>
      </c>
      <c r="AH354">
        <v>2188.6561722450342</v>
      </c>
      <c r="AI354">
        <v>2176.4379393939412</v>
      </c>
      <c r="AJ354">
        <v>6.5998688812326081E-2</v>
      </c>
      <c r="AK354">
        <v>64.07577277955869</v>
      </c>
      <c r="AL354">
        <f t="shared" si="196"/>
        <v>2.082582732730597</v>
      </c>
      <c r="AM354">
        <v>34.325977739345689</v>
      </c>
      <c r="AN354">
        <v>35.152799300699321</v>
      </c>
      <c r="AO354">
        <v>1.397559852436524E-3</v>
      </c>
      <c r="AP354">
        <v>91.892419978846732</v>
      </c>
      <c r="AQ354">
        <v>33</v>
      </c>
      <c r="AR354">
        <v>5</v>
      </c>
      <c r="AS354">
        <f t="shared" si="197"/>
        <v>1</v>
      </c>
      <c r="AT354">
        <f t="shared" si="198"/>
        <v>0</v>
      </c>
      <c r="AU354">
        <f t="shared" si="199"/>
        <v>47317.432077508573</v>
      </c>
      <c r="AV354">
        <f t="shared" si="200"/>
        <v>1199.987142857143</v>
      </c>
      <c r="AW354">
        <f t="shared" si="201"/>
        <v>1025.9134421641245</v>
      </c>
      <c r="AX354">
        <f t="shared" si="202"/>
        <v>0.85493702850969489</v>
      </c>
      <c r="AY354">
        <f t="shared" si="203"/>
        <v>0.18842846502371122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1670962457.5999999</v>
      </c>
      <c r="BF354">
        <v>2099.8200000000002</v>
      </c>
      <c r="BG354">
        <v>2113.5957142857151</v>
      </c>
      <c r="BH354">
        <v>35.154871428571433</v>
      </c>
      <c r="BI354">
        <v>34.291371428571424</v>
      </c>
      <c r="BJ354">
        <v>2106.3942857142861</v>
      </c>
      <c r="BK354">
        <v>35.002385714285722</v>
      </c>
      <c r="BL354">
        <v>650.00099999999998</v>
      </c>
      <c r="BM354">
        <v>100.997</v>
      </c>
      <c r="BN354">
        <v>0.10012528571428569</v>
      </c>
      <c r="BO354">
        <v>32.979085714285723</v>
      </c>
      <c r="BP354">
        <v>32.969428571428573</v>
      </c>
      <c r="BQ354">
        <v>999.89999999999986</v>
      </c>
      <c r="BR354">
        <v>0</v>
      </c>
      <c r="BS354">
        <v>0</v>
      </c>
      <c r="BT354">
        <v>9010.267142857143</v>
      </c>
      <c r="BU354">
        <v>0</v>
      </c>
      <c r="BV354">
        <v>106.9938571428571</v>
      </c>
      <c r="BW354">
        <v>-13.77602857142857</v>
      </c>
      <c r="BX354">
        <v>2176.3285714285721</v>
      </c>
      <c r="BY354">
        <v>2188.6485714285709</v>
      </c>
      <c r="BZ354">
        <v>0.86347571428571424</v>
      </c>
      <c r="CA354">
        <v>2113.5957142857151</v>
      </c>
      <c r="CB354">
        <v>34.291371428571424</v>
      </c>
      <c r="CC354">
        <v>3.5505357142857141</v>
      </c>
      <c r="CD354">
        <v>3.4633257142857139</v>
      </c>
      <c r="CE354">
        <v>26.86335714285714</v>
      </c>
      <c r="CF354">
        <v>26.441028571428571</v>
      </c>
      <c r="CG354">
        <v>1199.987142857143</v>
      </c>
      <c r="CH354">
        <v>0.50001585714285712</v>
      </c>
      <c r="CI354">
        <v>0.49998414285714288</v>
      </c>
      <c r="CJ354">
        <v>0</v>
      </c>
      <c r="CK354">
        <v>1671.994285714286</v>
      </c>
      <c r="CL354">
        <v>4.9990899999999998</v>
      </c>
      <c r="CM354">
        <v>18919.91428571428</v>
      </c>
      <c r="CN354">
        <v>9557.8057142857142</v>
      </c>
      <c r="CO354">
        <v>44.061999999999998</v>
      </c>
      <c r="CP354">
        <v>46.061999999999998</v>
      </c>
      <c r="CQ354">
        <v>44.910428571428568</v>
      </c>
      <c r="CR354">
        <v>45.311999999999998</v>
      </c>
      <c r="CS354">
        <v>45.311999999999998</v>
      </c>
      <c r="CT354">
        <v>597.51285714285734</v>
      </c>
      <c r="CU354">
        <v>597.47428571428566</v>
      </c>
      <c r="CV354">
        <v>0</v>
      </c>
      <c r="CW354">
        <v>1670962492</v>
      </c>
      <c r="CX354">
        <v>0</v>
      </c>
      <c r="CY354">
        <v>1670954496.5999999</v>
      </c>
      <c r="CZ354" t="s">
        <v>356</v>
      </c>
      <c r="DA354">
        <v>1670954495.5999999</v>
      </c>
      <c r="DB354">
        <v>1670954496.5999999</v>
      </c>
      <c r="DC354">
        <v>16</v>
      </c>
      <c r="DD354">
        <v>-7.6999999999999999E-2</v>
      </c>
      <c r="DE354">
        <v>-1.0999999999999999E-2</v>
      </c>
      <c r="DF354">
        <v>-4.38</v>
      </c>
      <c r="DG354">
        <v>0.152</v>
      </c>
      <c r="DH354">
        <v>415</v>
      </c>
      <c r="DI354">
        <v>32</v>
      </c>
      <c r="DJ354">
        <v>0.4</v>
      </c>
      <c r="DK354">
        <v>0.41</v>
      </c>
      <c r="DL354">
        <v>-13.610519999999999</v>
      </c>
      <c r="DM354">
        <v>-4.6982363977466121E-2</v>
      </c>
      <c r="DN354">
        <v>0.1104021267911084</v>
      </c>
      <c r="DO354">
        <v>1</v>
      </c>
      <c r="DP354">
        <v>0.81462959999999995</v>
      </c>
      <c r="DQ354">
        <v>-3.0314071294560579E-2</v>
      </c>
      <c r="DR354">
        <v>2.9197763886811608E-2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2</v>
      </c>
      <c r="DY354">
        <v>2</v>
      </c>
      <c r="DZ354" t="s">
        <v>357</v>
      </c>
      <c r="EA354">
        <v>3.2957100000000001</v>
      </c>
      <c r="EB354">
        <v>2.6254900000000001</v>
      </c>
      <c r="EC354">
        <v>0.29058099999999998</v>
      </c>
      <c r="ED354">
        <v>0.28944300000000001</v>
      </c>
      <c r="EE354">
        <v>0.142043</v>
      </c>
      <c r="EF354">
        <v>0.13803499999999999</v>
      </c>
      <c r="EG354">
        <v>21407.8</v>
      </c>
      <c r="EH354">
        <v>21812.2</v>
      </c>
      <c r="EI354">
        <v>28102.5</v>
      </c>
      <c r="EJ354">
        <v>29576.6</v>
      </c>
      <c r="EK354">
        <v>33185.9</v>
      </c>
      <c r="EL354">
        <v>35400.400000000001</v>
      </c>
      <c r="EM354">
        <v>39665.4</v>
      </c>
      <c r="EN354">
        <v>42271.4</v>
      </c>
      <c r="EO354">
        <v>2.1517300000000001</v>
      </c>
      <c r="EP354">
        <v>2.1720999999999999</v>
      </c>
      <c r="EQ354">
        <v>0.11470900000000001</v>
      </c>
      <c r="ER354">
        <v>0</v>
      </c>
      <c r="ES354">
        <v>31.11</v>
      </c>
      <c r="ET354">
        <v>999.9</v>
      </c>
      <c r="EU354">
        <v>70.7</v>
      </c>
      <c r="EV354">
        <v>35.1</v>
      </c>
      <c r="EW354">
        <v>39.758099999999999</v>
      </c>
      <c r="EX354">
        <v>57.786200000000001</v>
      </c>
      <c r="EY354">
        <v>-3.0769199999999999</v>
      </c>
      <c r="EZ354">
        <v>2</v>
      </c>
      <c r="FA354">
        <v>0.54758899999999999</v>
      </c>
      <c r="FB354">
        <v>0.54463799999999996</v>
      </c>
      <c r="FC354">
        <v>20.270800000000001</v>
      </c>
      <c r="FD354">
        <v>5.2184900000000001</v>
      </c>
      <c r="FE354">
        <v>12.007300000000001</v>
      </c>
      <c r="FF354">
        <v>4.9865500000000003</v>
      </c>
      <c r="FG354">
        <v>3.2845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1.8622799999999999</v>
      </c>
      <c r="FN354">
        <v>1.8642799999999999</v>
      </c>
      <c r="FO354">
        <v>1.8603499999999999</v>
      </c>
      <c r="FP354">
        <v>1.8611</v>
      </c>
      <c r="FQ354">
        <v>1.8602000000000001</v>
      </c>
      <c r="FR354">
        <v>1.86188</v>
      </c>
      <c r="FS354">
        <v>1.85849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-6.57</v>
      </c>
      <c r="GH354">
        <v>0.15240000000000001</v>
      </c>
      <c r="GI354">
        <v>-3.43048097447471</v>
      </c>
      <c r="GJ354">
        <v>-2.7043828418459848E-3</v>
      </c>
      <c r="GK354">
        <v>1.1637646390227569E-6</v>
      </c>
      <c r="GL354">
        <v>-2.7935288173591201E-10</v>
      </c>
      <c r="GM354">
        <v>0.15243500000000409</v>
      </c>
      <c r="GN354">
        <v>0</v>
      </c>
      <c r="GO354">
        <v>0</v>
      </c>
      <c r="GP354">
        <v>0</v>
      </c>
      <c r="GQ354">
        <v>5</v>
      </c>
      <c r="GR354">
        <v>2087</v>
      </c>
      <c r="GS354">
        <v>4</v>
      </c>
      <c r="GT354">
        <v>31</v>
      </c>
      <c r="GU354">
        <v>132.69999999999999</v>
      </c>
      <c r="GV354">
        <v>132.69999999999999</v>
      </c>
      <c r="GW354">
        <v>4.9743700000000004</v>
      </c>
      <c r="GX354">
        <v>0</v>
      </c>
      <c r="GY354">
        <v>2.04834</v>
      </c>
      <c r="GZ354">
        <v>2.6171899999999999</v>
      </c>
      <c r="HA354">
        <v>2.1972700000000001</v>
      </c>
      <c r="HB354">
        <v>2.36938</v>
      </c>
      <c r="HC354">
        <v>40.502000000000002</v>
      </c>
      <c r="HD354">
        <v>13.1251</v>
      </c>
      <c r="HE354">
        <v>18</v>
      </c>
      <c r="HF354">
        <v>656.50900000000001</v>
      </c>
      <c r="HG354">
        <v>748.42899999999997</v>
      </c>
      <c r="HH354">
        <v>30.999600000000001</v>
      </c>
      <c r="HI354">
        <v>34.208100000000002</v>
      </c>
      <c r="HJ354">
        <v>29.9999</v>
      </c>
      <c r="HK354">
        <v>34.111400000000003</v>
      </c>
      <c r="HL354">
        <v>34.106299999999997</v>
      </c>
      <c r="HM354">
        <v>100</v>
      </c>
      <c r="HN354">
        <v>17.901299999999999</v>
      </c>
      <c r="HO354">
        <v>100</v>
      </c>
      <c r="HP354">
        <v>31</v>
      </c>
      <c r="HQ354">
        <v>2260.0500000000002</v>
      </c>
      <c r="HR354">
        <v>34.100999999999999</v>
      </c>
      <c r="HS354">
        <v>99.021799999999999</v>
      </c>
      <c r="HT354">
        <v>98.0274</v>
      </c>
    </row>
    <row r="355" spans="1:228" x14ac:dyDescent="0.2">
      <c r="A355">
        <v>340</v>
      </c>
      <c r="B355">
        <v>1670962463.5999999</v>
      </c>
      <c r="C355">
        <v>1353.599999904633</v>
      </c>
      <c r="D355" t="s">
        <v>1039</v>
      </c>
      <c r="E355" t="s">
        <v>1040</v>
      </c>
      <c r="F355">
        <v>4</v>
      </c>
      <c r="G355">
        <v>1670962461.2874999</v>
      </c>
      <c r="H355">
        <f t="shared" si="170"/>
        <v>2.2088485346746685E-3</v>
      </c>
      <c r="I355">
        <f t="shared" si="171"/>
        <v>2.2088485346746687</v>
      </c>
      <c r="J355">
        <f t="shared" si="172"/>
        <v>28.2031927356281</v>
      </c>
      <c r="K355">
        <f t="shared" si="173"/>
        <v>2100.00875</v>
      </c>
      <c r="L355">
        <f t="shared" si="174"/>
        <v>1739.0170812025776</v>
      </c>
      <c r="M355">
        <f t="shared" si="175"/>
        <v>175.80977955163073</v>
      </c>
      <c r="N355">
        <f t="shared" si="176"/>
        <v>212.30503103436013</v>
      </c>
      <c r="O355">
        <f t="shared" si="177"/>
        <v>0.14651504610651392</v>
      </c>
      <c r="P355">
        <f t="shared" si="178"/>
        <v>3.6796531917116675</v>
      </c>
      <c r="Q355">
        <f t="shared" si="179"/>
        <v>0.14334953907995485</v>
      </c>
      <c r="R355">
        <f t="shared" si="180"/>
        <v>8.9872173877644901E-2</v>
      </c>
      <c r="S355">
        <f t="shared" si="181"/>
        <v>226.12105985967165</v>
      </c>
      <c r="T355">
        <f t="shared" si="182"/>
        <v>33.593245306403084</v>
      </c>
      <c r="U355">
        <f t="shared" si="183"/>
        <v>32.972224999999987</v>
      </c>
      <c r="V355">
        <f t="shared" si="184"/>
        <v>5.0442278905202382</v>
      </c>
      <c r="W355">
        <f t="shared" si="185"/>
        <v>70.390038624738523</v>
      </c>
      <c r="X355">
        <f t="shared" si="186"/>
        <v>3.5526723121192259</v>
      </c>
      <c r="Y355">
        <f t="shared" si="187"/>
        <v>5.0471236861498774</v>
      </c>
      <c r="Z355">
        <f t="shared" si="188"/>
        <v>1.4915555784010124</v>
      </c>
      <c r="AA355">
        <f t="shared" si="189"/>
        <v>-97.410220379152875</v>
      </c>
      <c r="AB355">
        <f t="shared" si="190"/>
        <v>2.0259298395789198</v>
      </c>
      <c r="AC355">
        <f t="shared" si="191"/>
        <v>0.12606556597920934</v>
      </c>
      <c r="AD355">
        <f t="shared" si="192"/>
        <v>130.86283488607688</v>
      </c>
      <c r="AE355">
        <f t="shared" si="193"/>
        <v>28.328522832497946</v>
      </c>
      <c r="AF355">
        <f t="shared" si="194"/>
        <v>2.2751558041473374</v>
      </c>
      <c r="AG355">
        <f t="shared" si="195"/>
        <v>28.2031927356281</v>
      </c>
      <c r="AH355">
        <v>2188.624426282699</v>
      </c>
      <c r="AI355">
        <v>2176.4938787878782</v>
      </c>
      <c r="AJ355">
        <v>1.8223934257411789E-4</v>
      </c>
      <c r="AK355">
        <v>64.07577277955869</v>
      </c>
      <c r="AL355">
        <f t="shared" si="196"/>
        <v>2.2088485346746687</v>
      </c>
      <c r="AM355">
        <v>34.240242933914672</v>
      </c>
      <c r="AN355">
        <v>35.129588811188839</v>
      </c>
      <c r="AO355">
        <v>-7.3029178054376991E-4</v>
      </c>
      <c r="AP355">
        <v>91.892419978846732</v>
      </c>
      <c r="AQ355">
        <v>33</v>
      </c>
      <c r="AR355">
        <v>5</v>
      </c>
      <c r="AS355">
        <f t="shared" si="197"/>
        <v>1</v>
      </c>
      <c r="AT355">
        <f t="shared" si="198"/>
        <v>0</v>
      </c>
      <c r="AU355">
        <f t="shared" si="199"/>
        <v>47324.878105684031</v>
      </c>
      <c r="AV355">
        <f t="shared" si="200"/>
        <v>1200.03125</v>
      </c>
      <c r="AW355">
        <f t="shared" si="201"/>
        <v>1025.951676093094</v>
      </c>
      <c r="AX355">
        <f t="shared" si="202"/>
        <v>0.8549374660810658</v>
      </c>
      <c r="AY355">
        <f t="shared" si="203"/>
        <v>0.1884293095364572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1670962461.2874999</v>
      </c>
      <c r="BF355">
        <v>2100.00875</v>
      </c>
      <c r="BG355">
        <v>2113.7600000000002</v>
      </c>
      <c r="BH355">
        <v>35.141150000000003</v>
      </c>
      <c r="BI355">
        <v>34.2293375</v>
      </c>
      <c r="BJ355">
        <v>2106.5825</v>
      </c>
      <c r="BK355">
        <v>34.988725000000002</v>
      </c>
      <c r="BL355">
        <v>650.02962500000001</v>
      </c>
      <c r="BM355">
        <v>100.997125</v>
      </c>
      <c r="BN355">
        <v>0.10008758750000001</v>
      </c>
      <c r="BO355">
        <v>32.982437500000003</v>
      </c>
      <c r="BP355">
        <v>32.972224999999987</v>
      </c>
      <c r="BQ355">
        <v>999.9</v>
      </c>
      <c r="BR355">
        <v>0</v>
      </c>
      <c r="BS355">
        <v>0</v>
      </c>
      <c r="BT355">
        <v>9011.7962499999994</v>
      </c>
      <c r="BU355">
        <v>0</v>
      </c>
      <c r="BV355">
        <v>107.86275000000001</v>
      </c>
      <c r="BW355">
        <v>-13.751849999999999</v>
      </c>
      <c r="BX355">
        <v>2176.4924999999998</v>
      </c>
      <c r="BY355">
        <v>2188.6774999999998</v>
      </c>
      <c r="BZ355">
        <v>0.91182649999999998</v>
      </c>
      <c r="CA355">
        <v>2113.7600000000002</v>
      </c>
      <c r="CB355">
        <v>34.2293375</v>
      </c>
      <c r="CC355">
        <v>3.54915125</v>
      </c>
      <c r="CD355">
        <v>3.4570599999999998</v>
      </c>
      <c r="CE355">
        <v>26.856737500000001</v>
      </c>
      <c r="CF355">
        <v>26.410337500000001</v>
      </c>
      <c r="CG355">
        <v>1200.03125</v>
      </c>
      <c r="CH355">
        <v>0.50000262500000003</v>
      </c>
      <c r="CI355">
        <v>0.49999737500000002</v>
      </c>
      <c r="CJ355">
        <v>0</v>
      </c>
      <c r="CK355">
        <v>1671.5687499999999</v>
      </c>
      <c r="CL355">
        <v>4.9990899999999998</v>
      </c>
      <c r="CM355">
        <v>18913.412499999999</v>
      </c>
      <c r="CN355">
        <v>9558.1162500000009</v>
      </c>
      <c r="CO355">
        <v>44.061999999999998</v>
      </c>
      <c r="CP355">
        <v>46.061999999999998</v>
      </c>
      <c r="CQ355">
        <v>44.875</v>
      </c>
      <c r="CR355">
        <v>45.28875</v>
      </c>
      <c r="CS355">
        <v>45.311999999999998</v>
      </c>
      <c r="CT355">
        <v>597.51750000000004</v>
      </c>
      <c r="CU355">
        <v>597.51375000000007</v>
      </c>
      <c r="CV355">
        <v>0</v>
      </c>
      <c r="CW355">
        <v>1670962495.5999999</v>
      </c>
      <c r="CX355">
        <v>0</v>
      </c>
      <c r="CY355">
        <v>1670954496.5999999</v>
      </c>
      <c r="CZ355" t="s">
        <v>356</v>
      </c>
      <c r="DA355">
        <v>1670954495.5999999</v>
      </c>
      <c r="DB355">
        <v>1670954496.5999999</v>
      </c>
      <c r="DC355">
        <v>16</v>
      </c>
      <c r="DD355">
        <v>-7.6999999999999999E-2</v>
      </c>
      <c r="DE355">
        <v>-1.0999999999999999E-2</v>
      </c>
      <c r="DF355">
        <v>-4.38</v>
      </c>
      <c r="DG355">
        <v>0.152</v>
      </c>
      <c r="DH355">
        <v>415</v>
      </c>
      <c r="DI355">
        <v>32</v>
      </c>
      <c r="DJ355">
        <v>0.4</v>
      </c>
      <c r="DK355">
        <v>0.41</v>
      </c>
      <c r="DL355">
        <v>-13.615869999999999</v>
      </c>
      <c r="DM355">
        <v>-0.7582604127579412</v>
      </c>
      <c r="DN355">
        <v>0.1138718780033068</v>
      </c>
      <c r="DO355">
        <v>0</v>
      </c>
      <c r="DP355">
        <v>0.82986072499999997</v>
      </c>
      <c r="DQ355">
        <v>0.31974077673545809</v>
      </c>
      <c r="DR355">
        <v>4.840909406092387E-2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363</v>
      </c>
      <c r="EA355">
        <v>3.29576</v>
      </c>
      <c r="EB355">
        <v>2.6253700000000002</v>
      </c>
      <c r="EC355">
        <v>0.29059200000000002</v>
      </c>
      <c r="ED355">
        <v>0.289468</v>
      </c>
      <c r="EE355">
        <v>0.14197399999999999</v>
      </c>
      <c r="EF355">
        <v>0.13796700000000001</v>
      </c>
      <c r="EG355">
        <v>21407.8</v>
      </c>
      <c r="EH355">
        <v>21811.5</v>
      </c>
      <c r="EI355">
        <v>28102.9</v>
      </c>
      <c r="EJ355">
        <v>29576.7</v>
      </c>
      <c r="EK355">
        <v>33189</v>
      </c>
      <c r="EL355">
        <v>35403.4</v>
      </c>
      <c r="EM355">
        <v>39665.9</v>
      </c>
      <c r="EN355">
        <v>42271.7</v>
      </c>
      <c r="EO355">
        <v>2.1517499999999998</v>
      </c>
      <c r="EP355">
        <v>2.1721699999999999</v>
      </c>
      <c r="EQ355">
        <v>0.115246</v>
      </c>
      <c r="ER355">
        <v>0</v>
      </c>
      <c r="ES355">
        <v>31.098700000000001</v>
      </c>
      <c r="ET355">
        <v>999.9</v>
      </c>
      <c r="EU355">
        <v>70.599999999999994</v>
      </c>
      <c r="EV355">
        <v>35.1</v>
      </c>
      <c r="EW355">
        <v>39.7057</v>
      </c>
      <c r="EX355">
        <v>57.906199999999998</v>
      </c>
      <c r="EY355">
        <v>-3.1770900000000002</v>
      </c>
      <c r="EZ355">
        <v>2</v>
      </c>
      <c r="FA355">
        <v>0.54758099999999998</v>
      </c>
      <c r="FB355">
        <v>0.54212700000000003</v>
      </c>
      <c r="FC355">
        <v>20.270800000000001</v>
      </c>
      <c r="FD355">
        <v>5.2181899999999999</v>
      </c>
      <c r="FE355">
        <v>12.007099999999999</v>
      </c>
      <c r="FF355">
        <v>4.9859499999999999</v>
      </c>
      <c r="FG355">
        <v>3.2845</v>
      </c>
      <c r="FH355">
        <v>9999</v>
      </c>
      <c r="FI355">
        <v>9999</v>
      </c>
      <c r="FJ355">
        <v>9999</v>
      </c>
      <c r="FK355">
        <v>999.9</v>
      </c>
      <c r="FL355">
        <v>1.86585</v>
      </c>
      <c r="FM355">
        <v>1.86229</v>
      </c>
      <c r="FN355">
        <v>1.8643000000000001</v>
      </c>
      <c r="FO355">
        <v>1.86036</v>
      </c>
      <c r="FP355">
        <v>1.86111</v>
      </c>
      <c r="FQ355">
        <v>1.8602000000000001</v>
      </c>
      <c r="FR355">
        <v>1.86188</v>
      </c>
      <c r="FS355">
        <v>1.8585100000000001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-6.57</v>
      </c>
      <c r="GH355">
        <v>0.15240000000000001</v>
      </c>
      <c r="GI355">
        <v>-3.43048097447471</v>
      </c>
      <c r="GJ355">
        <v>-2.7043828418459848E-3</v>
      </c>
      <c r="GK355">
        <v>1.1637646390227569E-6</v>
      </c>
      <c r="GL355">
        <v>-2.7935288173591201E-10</v>
      </c>
      <c r="GM355">
        <v>0.15243500000000409</v>
      </c>
      <c r="GN355">
        <v>0</v>
      </c>
      <c r="GO355">
        <v>0</v>
      </c>
      <c r="GP355">
        <v>0</v>
      </c>
      <c r="GQ355">
        <v>5</v>
      </c>
      <c r="GR355">
        <v>2087</v>
      </c>
      <c r="GS355">
        <v>4</v>
      </c>
      <c r="GT355">
        <v>31</v>
      </c>
      <c r="GU355">
        <v>132.80000000000001</v>
      </c>
      <c r="GV355">
        <v>132.80000000000001</v>
      </c>
      <c r="GW355">
        <v>4.9743700000000004</v>
      </c>
      <c r="GX355">
        <v>0</v>
      </c>
      <c r="GY355">
        <v>2.04834</v>
      </c>
      <c r="GZ355">
        <v>2.6171899999999999</v>
      </c>
      <c r="HA355">
        <v>2.1972700000000001</v>
      </c>
      <c r="HB355">
        <v>2.32056</v>
      </c>
      <c r="HC355">
        <v>40.502000000000002</v>
      </c>
      <c r="HD355">
        <v>13.098800000000001</v>
      </c>
      <c r="HE355">
        <v>18</v>
      </c>
      <c r="HF355">
        <v>656.50900000000001</v>
      </c>
      <c r="HG355">
        <v>748.48599999999999</v>
      </c>
      <c r="HH355">
        <v>30.999400000000001</v>
      </c>
      <c r="HI355">
        <v>34.205800000000004</v>
      </c>
      <c r="HJ355">
        <v>29.9999</v>
      </c>
      <c r="HK355">
        <v>34.109400000000001</v>
      </c>
      <c r="HL355">
        <v>34.1051</v>
      </c>
      <c r="HM355">
        <v>100</v>
      </c>
      <c r="HN355">
        <v>18.181699999999999</v>
      </c>
      <c r="HO355">
        <v>100</v>
      </c>
      <c r="HP355">
        <v>31</v>
      </c>
      <c r="HQ355">
        <v>2266.73</v>
      </c>
      <c r="HR355">
        <v>34.089700000000001</v>
      </c>
      <c r="HS355">
        <v>99.023099999999999</v>
      </c>
      <c r="HT355">
        <v>98.027900000000002</v>
      </c>
    </row>
    <row r="356" spans="1:228" x14ac:dyDescent="0.2">
      <c r="A356">
        <v>341</v>
      </c>
      <c r="B356">
        <v>1670962467.5999999</v>
      </c>
      <c r="C356">
        <v>1357.599999904633</v>
      </c>
      <c r="D356" t="s">
        <v>1041</v>
      </c>
      <c r="E356" t="s">
        <v>1042</v>
      </c>
      <c r="F356">
        <v>4</v>
      </c>
      <c r="G356">
        <v>1670962465.5999999</v>
      </c>
      <c r="H356">
        <f t="shared" si="170"/>
        <v>2.1251859181953109E-3</v>
      </c>
      <c r="I356">
        <f t="shared" si="171"/>
        <v>2.125185918195311</v>
      </c>
      <c r="J356">
        <f t="shared" si="172"/>
        <v>28.800738696258218</v>
      </c>
      <c r="K356">
        <f t="shared" si="173"/>
        <v>2100.1442857142861</v>
      </c>
      <c r="L356">
        <f t="shared" si="174"/>
        <v>1720.0068955864942</v>
      </c>
      <c r="M356">
        <f t="shared" si="175"/>
        <v>173.88924137965446</v>
      </c>
      <c r="N356">
        <f t="shared" si="176"/>
        <v>212.32036776582154</v>
      </c>
      <c r="O356">
        <f t="shared" si="177"/>
        <v>0.14082873990071323</v>
      </c>
      <c r="P356">
        <f t="shared" si="178"/>
        <v>3.6702613142874725</v>
      </c>
      <c r="Q356">
        <f t="shared" si="179"/>
        <v>0.13789420682276651</v>
      </c>
      <c r="R356">
        <f t="shared" si="180"/>
        <v>8.6442442384187343E-2</v>
      </c>
      <c r="S356">
        <f t="shared" si="181"/>
        <v>226.13479294954772</v>
      </c>
      <c r="T356">
        <f t="shared" si="182"/>
        <v>33.621634931966696</v>
      </c>
      <c r="U356">
        <f t="shared" si="183"/>
        <v>32.963742857142847</v>
      </c>
      <c r="V356">
        <f t="shared" si="184"/>
        <v>5.0418238437250471</v>
      </c>
      <c r="W356">
        <f t="shared" si="185"/>
        <v>70.299084449499034</v>
      </c>
      <c r="X356">
        <f t="shared" si="186"/>
        <v>3.5499375193719396</v>
      </c>
      <c r="Y356">
        <f t="shared" si="187"/>
        <v>5.0497635170798265</v>
      </c>
      <c r="Z356">
        <f t="shared" si="188"/>
        <v>1.4918863243531075</v>
      </c>
      <c r="AA356">
        <f t="shared" si="189"/>
        <v>-93.720698992413219</v>
      </c>
      <c r="AB356">
        <f t="shared" si="190"/>
        <v>5.5403915833268078</v>
      </c>
      <c r="AC356">
        <f t="shared" si="191"/>
        <v>0.34564015657980729</v>
      </c>
      <c r="AD356">
        <f t="shared" si="192"/>
        <v>138.3001256970411</v>
      </c>
      <c r="AE356">
        <f t="shared" si="193"/>
        <v>28.948458541099814</v>
      </c>
      <c r="AF356">
        <f t="shared" si="194"/>
        <v>2.2847347878563808</v>
      </c>
      <c r="AG356">
        <f t="shared" si="195"/>
        <v>28.800738696258218</v>
      </c>
      <c r="AH356">
        <v>2189.019904047273</v>
      </c>
      <c r="AI356">
        <v>2176.5915151515151</v>
      </c>
      <c r="AJ356">
        <v>1.074739464032862E-2</v>
      </c>
      <c r="AK356">
        <v>64.07577277955869</v>
      </c>
      <c r="AL356">
        <f t="shared" si="196"/>
        <v>2.125185918195311</v>
      </c>
      <c r="AM356">
        <v>34.214423966152253</v>
      </c>
      <c r="AN356">
        <v>35.104800699300718</v>
      </c>
      <c r="AO356">
        <v>-6.8885083241710518E-3</v>
      </c>
      <c r="AP356">
        <v>91.892419978846732</v>
      </c>
      <c r="AQ356">
        <v>33</v>
      </c>
      <c r="AR356">
        <v>5</v>
      </c>
      <c r="AS356">
        <f t="shared" si="197"/>
        <v>1</v>
      </c>
      <c r="AT356">
        <f t="shared" si="198"/>
        <v>0</v>
      </c>
      <c r="AU356">
        <f t="shared" si="199"/>
        <v>47155.622761245926</v>
      </c>
      <c r="AV356">
        <f t="shared" si="200"/>
        <v>1200.0999999999999</v>
      </c>
      <c r="AW356">
        <f t="shared" si="201"/>
        <v>1026.0108564505429</v>
      </c>
      <c r="AX356">
        <f t="shared" si="202"/>
        <v>0.85493780222526694</v>
      </c>
      <c r="AY356">
        <f t="shared" si="203"/>
        <v>0.18842995829476522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1670962465.5999999</v>
      </c>
      <c r="BF356">
        <v>2100.1442857142861</v>
      </c>
      <c r="BG356">
        <v>2114.161428571429</v>
      </c>
      <c r="BH356">
        <v>35.11382857142857</v>
      </c>
      <c r="BI356">
        <v>34.198157142857148</v>
      </c>
      <c r="BJ356">
        <v>2106.7199999999998</v>
      </c>
      <c r="BK356">
        <v>34.961399999999998</v>
      </c>
      <c r="BL356">
        <v>650.03385714285719</v>
      </c>
      <c r="BM356">
        <v>100.9978571428571</v>
      </c>
      <c r="BN356">
        <v>0.10013370000000001</v>
      </c>
      <c r="BO356">
        <v>32.99174285714286</v>
      </c>
      <c r="BP356">
        <v>32.963742857142847</v>
      </c>
      <c r="BQ356">
        <v>999.89999999999986</v>
      </c>
      <c r="BR356">
        <v>0</v>
      </c>
      <c r="BS356">
        <v>0</v>
      </c>
      <c r="BT356">
        <v>8979.2857142857138</v>
      </c>
      <c r="BU356">
        <v>0</v>
      </c>
      <c r="BV356">
        <v>110.0598571428572</v>
      </c>
      <c r="BW356">
        <v>-14.017671428571431</v>
      </c>
      <c r="BX356">
        <v>2176.5742857142859</v>
      </c>
      <c r="BY356">
        <v>2189.022857142857</v>
      </c>
      <c r="BZ356">
        <v>0.9156778571428571</v>
      </c>
      <c r="CA356">
        <v>2114.161428571429</v>
      </c>
      <c r="CB356">
        <v>34.198157142857148</v>
      </c>
      <c r="CC356">
        <v>3.5464214285714291</v>
      </c>
      <c r="CD356">
        <v>3.4539414285714289</v>
      </c>
      <c r="CE356">
        <v>26.843628571428571</v>
      </c>
      <c r="CF356">
        <v>26.395028571428568</v>
      </c>
      <c r="CG356">
        <v>1200.0999999999999</v>
      </c>
      <c r="CH356">
        <v>0.49999228571428572</v>
      </c>
      <c r="CI356">
        <v>0.50000771428571433</v>
      </c>
      <c r="CJ356">
        <v>0</v>
      </c>
      <c r="CK356">
        <v>1671.091428571428</v>
      </c>
      <c r="CL356">
        <v>4.9990899999999998</v>
      </c>
      <c r="CM356">
        <v>18905.685714285719</v>
      </c>
      <c r="CN356">
        <v>9558.6157142857137</v>
      </c>
      <c r="CO356">
        <v>44.061999999999998</v>
      </c>
      <c r="CP356">
        <v>46.061999999999998</v>
      </c>
      <c r="CQ356">
        <v>44.875</v>
      </c>
      <c r="CR356">
        <v>45.25</v>
      </c>
      <c r="CS356">
        <v>45.311999999999998</v>
      </c>
      <c r="CT356">
        <v>597.53857142857146</v>
      </c>
      <c r="CU356">
        <v>597.56142857142856</v>
      </c>
      <c r="CV356">
        <v>0</v>
      </c>
      <c r="CW356">
        <v>1670962499.8</v>
      </c>
      <c r="CX356">
        <v>0</v>
      </c>
      <c r="CY356">
        <v>1670954496.5999999</v>
      </c>
      <c r="CZ356" t="s">
        <v>356</v>
      </c>
      <c r="DA356">
        <v>1670954495.5999999</v>
      </c>
      <c r="DB356">
        <v>1670954496.5999999</v>
      </c>
      <c r="DC356">
        <v>16</v>
      </c>
      <c r="DD356">
        <v>-7.6999999999999999E-2</v>
      </c>
      <c r="DE356">
        <v>-1.0999999999999999E-2</v>
      </c>
      <c r="DF356">
        <v>-4.38</v>
      </c>
      <c r="DG356">
        <v>0.152</v>
      </c>
      <c r="DH356">
        <v>415</v>
      </c>
      <c r="DI356">
        <v>32</v>
      </c>
      <c r="DJ356">
        <v>0.4</v>
      </c>
      <c r="DK356">
        <v>0.41</v>
      </c>
      <c r="DL356">
        <v>-13.689945</v>
      </c>
      <c r="DM356">
        <v>-1.691207504690422</v>
      </c>
      <c r="DN356">
        <v>0.178074658430109</v>
      </c>
      <c r="DO356">
        <v>0</v>
      </c>
      <c r="DP356">
        <v>0.84586700000000015</v>
      </c>
      <c r="DQ356">
        <v>0.57443732082551491</v>
      </c>
      <c r="DR356">
        <v>5.8698569816052593E-2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363</v>
      </c>
      <c r="EA356">
        <v>3.2957200000000002</v>
      </c>
      <c r="EB356">
        <v>2.6252</v>
      </c>
      <c r="EC356">
        <v>0.29060599999999998</v>
      </c>
      <c r="ED356">
        <v>0.28948000000000002</v>
      </c>
      <c r="EE356">
        <v>0.14191200000000001</v>
      </c>
      <c r="EF356">
        <v>0.137879</v>
      </c>
      <c r="EG356">
        <v>21407.5</v>
      </c>
      <c r="EH356">
        <v>21811.5</v>
      </c>
      <c r="EI356">
        <v>28103.200000000001</v>
      </c>
      <c r="EJ356">
        <v>29577.200000000001</v>
      </c>
      <c r="EK356">
        <v>33191.800000000003</v>
      </c>
      <c r="EL356">
        <v>35407.4</v>
      </c>
      <c r="EM356">
        <v>39666.400000000001</v>
      </c>
      <c r="EN356">
        <v>42272.1</v>
      </c>
      <c r="EO356">
        <v>2.15205</v>
      </c>
      <c r="EP356">
        <v>2.1720199999999998</v>
      </c>
      <c r="EQ356">
        <v>0.11561100000000001</v>
      </c>
      <c r="ER356">
        <v>0</v>
      </c>
      <c r="ES356">
        <v>31.087900000000001</v>
      </c>
      <c r="ET356">
        <v>999.9</v>
      </c>
      <c r="EU356">
        <v>70.599999999999994</v>
      </c>
      <c r="EV356">
        <v>35.1</v>
      </c>
      <c r="EW356">
        <v>39.704500000000003</v>
      </c>
      <c r="EX356">
        <v>57.876199999999997</v>
      </c>
      <c r="EY356">
        <v>-3.1931099999999999</v>
      </c>
      <c r="EZ356">
        <v>2</v>
      </c>
      <c r="FA356">
        <v>0.54754100000000006</v>
      </c>
      <c r="FB356">
        <v>0.53838200000000003</v>
      </c>
      <c r="FC356">
        <v>20.270700000000001</v>
      </c>
      <c r="FD356">
        <v>5.2178899999999997</v>
      </c>
      <c r="FE356">
        <v>12.0068</v>
      </c>
      <c r="FF356">
        <v>4.9859</v>
      </c>
      <c r="FG356">
        <v>3.2845</v>
      </c>
      <c r="FH356">
        <v>9999</v>
      </c>
      <c r="FI356">
        <v>9999</v>
      </c>
      <c r="FJ356">
        <v>9999</v>
      </c>
      <c r="FK356">
        <v>999.9</v>
      </c>
      <c r="FL356">
        <v>1.86585</v>
      </c>
      <c r="FM356">
        <v>1.8623000000000001</v>
      </c>
      <c r="FN356">
        <v>1.8643000000000001</v>
      </c>
      <c r="FO356">
        <v>1.8603499999999999</v>
      </c>
      <c r="FP356">
        <v>1.86111</v>
      </c>
      <c r="FQ356">
        <v>1.8602000000000001</v>
      </c>
      <c r="FR356">
        <v>1.86191</v>
      </c>
      <c r="FS356">
        <v>1.8585100000000001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-6.57</v>
      </c>
      <c r="GH356">
        <v>0.15240000000000001</v>
      </c>
      <c r="GI356">
        <v>-3.43048097447471</v>
      </c>
      <c r="GJ356">
        <v>-2.7043828418459848E-3</v>
      </c>
      <c r="GK356">
        <v>1.1637646390227569E-6</v>
      </c>
      <c r="GL356">
        <v>-2.7935288173591201E-10</v>
      </c>
      <c r="GM356">
        <v>0.15243500000000409</v>
      </c>
      <c r="GN356">
        <v>0</v>
      </c>
      <c r="GO356">
        <v>0</v>
      </c>
      <c r="GP356">
        <v>0</v>
      </c>
      <c r="GQ356">
        <v>5</v>
      </c>
      <c r="GR356">
        <v>2087</v>
      </c>
      <c r="GS356">
        <v>4</v>
      </c>
      <c r="GT356">
        <v>31</v>
      </c>
      <c r="GU356">
        <v>132.9</v>
      </c>
      <c r="GV356">
        <v>132.80000000000001</v>
      </c>
      <c r="GW356">
        <v>4.9743700000000004</v>
      </c>
      <c r="GX356">
        <v>0</v>
      </c>
      <c r="GY356">
        <v>2.04834</v>
      </c>
      <c r="GZ356">
        <v>2.6171899999999999</v>
      </c>
      <c r="HA356">
        <v>2.1972700000000001</v>
      </c>
      <c r="HB356">
        <v>2.34375</v>
      </c>
      <c r="HC356">
        <v>40.502000000000002</v>
      </c>
      <c r="HD356">
        <v>13.116400000000001</v>
      </c>
      <c r="HE356">
        <v>18</v>
      </c>
      <c r="HF356">
        <v>656.73299999999995</v>
      </c>
      <c r="HG356">
        <v>748.31899999999996</v>
      </c>
      <c r="HH356">
        <v>30.999199999999998</v>
      </c>
      <c r="HI356">
        <v>34.203499999999998</v>
      </c>
      <c r="HJ356">
        <v>29.9999</v>
      </c>
      <c r="HK356">
        <v>34.107900000000001</v>
      </c>
      <c r="HL356">
        <v>34.103299999999997</v>
      </c>
      <c r="HM356">
        <v>100</v>
      </c>
      <c r="HN356">
        <v>18.181699999999999</v>
      </c>
      <c r="HO356">
        <v>100</v>
      </c>
      <c r="HP356">
        <v>31</v>
      </c>
      <c r="HQ356">
        <v>2273.41</v>
      </c>
      <c r="HR356">
        <v>34.0702</v>
      </c>
      <c r="HS356">
        <v>99.024299999999997</v>
      </c>
      <c r="HT356">
        <v>98.0291</v>
      </c>
    </row>
    <row r="357" spans="1:228" x14ac:dyDescent="0.2">
      <c r="A357">
        <v>342</v>
      </c>
      <c r="B357">
        <v>1670962471.5999999</v>
      </c>
      <c r="C357">
        <v>1361.599999904633</v>
      </c>
      <c r="D357" t="s">
        <v>1043</v>
      </c>
      <c r="E357" t="s">
        <v>1044</v>
      </c>
      <c r="F357">
        <v>4</v>
      </c>
      <c r="G357">
        <v>1670962469.2874999</v>
      </c>
      <c r="H357">
        <f t="shared" si="170"/>
        <v>2.1525412628720193E-3</v>
      </c>
      <c r="I357">
        <f t="shared" si="171"/>
        <v>2.1525412628720191</v>
      </c>
      <c r="J357">
        <f t="shared" si="172"/>
        <v>27.949562163589999</v>
      </c>
      <c r="K357">
        <f t="shared" si="173"/>
        <v>2100.3000000000002</v>
      </c>
      <c r="L357">
        <f t="shared" si="174"/>
        <v>1733.2850015001343</v>
      </c>
      <c r="M357">
        <f t="shared" si="175"/>
        <v>175.23116594341022</v>
      </c>
      <c r="N357">
        <f t="shared" si="176"/>
        <v>212.33554638297375</v>
      </c>
      <c r="O357">
        <f t="shared" si="177"/>
        <v>0.1424053709200189</v>
      </c>
      <c r="P357">
        <f t="shared" si="178"/>
        <v>3.6772509606939652</v>
      </c>
      <c r="Q357">
        <f t="shared" si="179"/>
        <v>0.13941109060593157</v>
      </c>
      <c r="R357">
        <f t="shared" si="180"/>
        <v>8.7395712014286656E-2</v>
      </c>
      <c r="S357">
        <f t="shared" si="181"/>
        <v>226.11072486005062</v>
      </c>
      <c r="T357">
        <f t="shared" si="182"/>
        <v>33.621057481740067</v>
      </c>
      <c r="U357">
        <f t="shared" si="183"/>
        <v>32.9656375</v>
      </c>
      <c r="V357">
        <f t="shared" si="184"/>
        <v>5.0423607453743307</v>
      </c>
      <c r="W357">
        <f t="shared" si="185"/>
        <v>70.229606830289839</v>
      </c>
      <c r="X357">
        <f t="shared" si="186"/>
        <v>3.5477035827980274</v>
      </c>
      <c r="Y357">
        <f t="shared" si="187"/>
        <v>5.0515783056725194</v>
      </c>
      <c r="Z357">
        <f t="shared" si="188"/>
        <v>1.4946571625763032</v>
      </c>
      <c r="AA357">
        <f t="shared" si="189"/>
        <v>-94.927069692656048</v>
      </c>
      <c r="AB357">
        <f t="shared" si="190"/>
        <v>6.4430584982700996</v>
      </c>
      <c r="AC357">
        <f t="shared" si="191"/>
        <v>0.40120577099026161</v>
      </c>
      <c r="AD357">
        <f t="shared" si="192"/>
        <v>138.02791943665494</v>
      </c>
      <c r="AE357">
        <f t="shared" si="193"/>
        <v>28.77484007593187</v>
      </c>
      <c r="AF357">
        <f t="shared" si="194"/>
        <v>2.2697136616038542</v>
      </c>
      <c r="AG357">
        <f t="shared" si="195"/>
        <v>27.949562163589999</v>
      </c>
      <c r="AH357">
        <v>2189.0269688228318</v>
      </c>
      <c r="AI357">
        <v>2176.786666666666</v>
      </c>
      <c r="AJ357">
        <v>5.6205596210961148E-2</v>
      </c>
      <c r="AK357">
        <v>64.07577277955869</v>
      </c>
      <c r="AL357">
        <f t="shared" si="196"/>
        <v>2.1525412628720191</v>
      </c>
      <c r="AM357">
        <v>34.183508484658759</v>
      </c>
      <c r="AN357">
        <v>35.082143356643378</v>
      </c>
      <c r="AO357">
        <v>-6.3978258306082378E-3</v>
      </c>
      <c r="AP357">
        <v>91.892419978846732</v>
      </c>
      <c r="AQ357">
        <v>33</v>
      </c>
      <c r="AR357">
        <v>5</v>
      </c>
      <c r="AS357">
        <f t="shared" si="197"/>
        <v>1</v>
      </c>
      <c r="AT357">
        <f t="shared" si="198"/>
        <v>0</v>
      </c>
      <c r="AU357">
        <f t="shared" si="199"/>
        <v>47279.524000855134</v>
      </c>
      <c r="AV357">
        <f t="shared" si="200"/>
        <v>1199.9737500000001</v>
      </c>
      <c r="AW357">
        <f t="shared" si="201"/>
        <v>1025.9027760932906</v>
      </c>
      <c r="AX357">
        <f t="shared" si="202"/>
        <v>0.85493768183953245</v>
      </c>
      <c r="AY357">
        <f t="shared" si="203"/>
        <v>0.18842972595029733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1670962469.2874999</v>
      </c>
      <c r="BF357">
        <v>2100.3000000000002</v>
      </c>
      <c r="BG357">
        <v>2114.2325000000001</v>
      </c>
      <c r="BH357">
        <v>35.091825</v>
      </c>
      <c r="BI357">
        <v>34.182124999999999</v>
      </c>
      <c r="BJ357">
        <v>2106.8737500000002</v>
      </c>
      <c r="BK357">
        <v>34.939374999999998</v>
      </c>
      <c r="BL357">
        <v>650.01387499999998</v>
      </c>
      <c r="BM357">
        <v>100.99775</v>
      </c>
      <c r="BN357">
        <v>9.9972412499999996E-2</v>
      </c>
      <c r="BO357">
        <v>32.998137499999999</v>
      </c>
      <c r="BP357">
        <v>32.9656375</v>
      </c>
      <c r="BQ357">
        <v>999.9</v>
      </c>
      <c r="BR357">
        <v>0</v>
      </c>
      <c r="BS357">
        <v>0</v>
      </c>
      <c r="BT357">
        <v>9003.4375</v>
      </c>
      <c r="BU357">
        <v>0</v>
      </c>
      <c r="BV357">
        <v>116.45625</v>
      </c>
      <c r="BW357">
        <v>-13.9318875</v>
      </c>
      <c r="BX357">
        <v>2176.6824999999999</v>
      </c>
      <c r="BY357">
        <v>2189.0574999999999</v>
      </c>
      <c r="BZ357">
        <v>0.90968412500000007</v>
      </c>
      <c r="CA357">
        <v>2114.2325000000001</v>
      </c>
      <c r="CB357">
        <v>34.182124999999999</v>
      </c>
      <c r="CC357">
        <v>3.54419</v>
      </c>
      <c r="CD357">
        <v>3.45231625</v>
      </c>
      <c r="CE357">
        <v>26.832962500000001</v>
      </c>
      <c r="CF357">
        <v>26.387025000000001</v>
      </c>
      <c r="CG357">
        <v>1199.9737500000001</v>
      </c>
      <c r="CH357">
        <v>0.49999399999999999</v>
      </c>
      <c r="CI357">
        <v>0.50000599999999995</v>
      </c>
      <c r="CJ357">
        <v>0</v>
      </c>
      <c r="CK357">
        <v>1670.2850000000001</v>
      </c>
      <c r="CL357">
        <v>4.9990899999999998</v>
      </c>
      <c r="CM357">
        <v>18895.775000000001</v>
      </c>
      <c r="CN357">
        <v>9557.625</v>
      </c>
      <c r="CO357">
        <v>44.061999999999998</v>
      </c>
      <c r="CP357">
        <v>46.061999999999998</v>
      </c>
      <c r="CQ357">
        <v>44.875</v>
      </c>
      <c r="CR357">
        <v>45.25</v>
      </c>
      <c r="CS357">
        <v>45.311999999999998</v>
      </c>
      <c r="CT357">
        <v>597.48</v>
      </c>
      <c r="CU357">
        <v>597.49374999999998</v>
      </c>
      <c r="CV357">
        <v>0</v>
      </c>
      <c r="CW357">
        <v>1670962504</v>
      </c>
      <c r="CX357">
        <v>0</v>
      </c>
      <c r="CY357">
        <v>1670954496.5999999</v>
      </c>
      <c r="CZ357" t="s">
        <v>356</v>
      </c>
      <c r="DA357">
        <v>1670954495.5999999</v>
      </c>
      <c r="DB357">
        <v>1670954496.5999999</v>
      </c>
      <c r="DC357">
        <v>16</v>
      </c>
      <c r="DD357">
        <v>-7.6999999999999999E-2</v>
      </c>
      <c r="DE357">
        <v>-1.0999999999999999E-2</v>
      </c>
      <c r="DF357">
        <v>-4.38</v>
      </c>
      <c r="DG357">
        <v>0.152</v>
      </c>
      <c r="DH357">
        <v>415</v>
      </c>
      <c r="DI357">
        <v>32</v>
      </c>
      <c r="DJ357">
        <v>0.4</v>
      </c>
      <c r="DK357">
        <v>0.41</v>
      </c>
      <c r="DL357">
        <v>-13.785247500000001</v>
      </c>
      <c r="DM357">
        <v>-1.565246904315172</v>
      </c>
      <c r="DN357">
        <v>0.16943056835692311</v>
      </c>
      <c r="DO357">
        <v>0</v>
      </c>
      <c r="DP357">
        <v>0.87325942499999998</v>
      </c>
      <c r="DQ357">
        <v>0.47646566228892812</v>
      </c>
      <c r="DR357">
        <v>5.1288228461747187E-2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363</v>
      </c>
      <c r="EA357">
        <v>3.2957399999999999</v>
      </c>
      <c r="EB357">
        <v>2.6253600000000001</v>
      </c>
      <c r="EC357">
        <v>0.29061900000000002</v>
      </c>
      <c r="ED357">
        <v>0.289489</v>
      </c>
      <c r="EE357">
        <v>0.14185300000000001</v>
      </c>
      <c r="EF357">
        <v>0.13787199999999999</v>
      </c>
      <c r="EG357">
        <v>21407.200000000001</v>
      </c>
      <c r="EH357">
        <v>21811.200000000001</v>
      </c>
      <c r="EI357">
        <v>28103.3</v>
      </c>
      <c r="EJ357">
        <v>29577.1</v>
      </c>
      <c r="EK357">
        <v>33194.199999999997</v>
      </c>
      <c r="EL357">
        <v>35407.699999999997</v>
      </c>
      <c r="EM357">
        <v>39666.6</v>
      </c>
      <c r="EN357">
        <v>42272.1</v>
      </c>
      <c r="EO357">
        <v>2.1519499999999998</v>
      </c>
      <c r="EP357">
        <v>2.1720799999999998</v>
      </c>
      <c r="EQ357">
        <v>0.116743</v>
      </c>
      <c r="ER357">
        <v>0</v>
      </c>
      <c r="ES357">
        <v>31.0793</v>
      </c>
      <c r="ET357">
        <v>999.9</v>
      </c>
      <c r="EU357">
        <v>70.599999999999994</v>
      </c>
      <c r="EV357">
        <v>35.1</v>
      </c>
      <c r="EW357">
        <v>39.7057</v>
      </c>
      <c r="EX357">
        <v>57.726199999999999</v>
      </c>
      <c r="EY357">
        <v>-3.1290100000000001</v>
      </c>
      <c r="EZ357">
        <v>2</v>
      </c>
      <c r="FA357">
        <v>0.54700700000000002</v>
      </c>
      <c r="FB357">
        <v>0.53364100000000003</v>
      </c>
      <c r="FC357">
        <v>20.270800000000001</v>
      </c>
      <c r="FD357">
        <v>5.2181899999999999</v>
      </c>
      <c r="FE357">
        <v>12.007300000000001</v>
      </c>
      <c r="FF357">
        <v>4.9860499999999996</v>
      </c>
      <c r="FG357">
        <v>3.2844799999999998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1.86226</v>
      </c>
      <c r="FN357">
        <v>1.8643000000000001</v>
      </c>
      <c r="FO357">
        <v>1.8603499999999999</v>
      </c>
      <c r="FP357">
        <v>1.8611</v>
      </c>
      <c r="FQ357">
        <v>1.8602000000000001</v>
      </c>
      <c r="FR357">
        <v>1.86188</v>
      </c>
      <c r="FS357">
        <v>1.8585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-6.58</v>
      </c>
      <c r="GH357">
        <v>0.1525</v>
      </c>
      <c r="GI357">
        <v>-3.43048097447471</v>
      </c>
      <c r="GJ357">
        <v>-2.7043828418459848E-3</v>
      </c>
      <c r="GK357">
        <v>1.1637646390227569E-6</v>
      </c>
      <c r="GL357">
        <v>-2.7935288173591201E-10</v>
      </c>
      <c r="GM357">
        <v>0.15243500000000409</v>
      </c>
      <c r="GN357">
        <v>0</v>
      </c>
      <c r="GO357">
        <v>0</v>
      </c>
      <c r="GP357">
        <v>0</v>
      </c>
      <c r="GQ357">
        <v>5</v>
      </c>
      <c r="GR357">
        <v>2087</v>
      </c>
      <c r="GS357">
        <v>4</v>
      </c>
      <c r="GT357">
        <v>31</v>
      </c>
      <c r="GU357">
        <v>132.9</v>
      </c>
      <c r="GV357">
        <v>132.9</v>
      </c>
      <c r="GW357">
        <v>4.9743700000000004</v>
      </c>
      <c r="GX357">
        <v>0</v>
      </c>
      <c r="GY357">
        <v>2.04834</v>
      </c>
      <c r="GZ357">
        <v>2.6184099999999999</v>
      </c>
      <c r="HA357">
        <v>2.1972700000000001</v>
      </c>
      <c r="HB357">
        <v>2.34741</v>
      </c>
      <c r="HC357">
        <v>40.502000000000002</v>
      </c>
      <c r="HD357">
        <v>13.116400000000001</v>
      </c>
      <c r="HE357">
        <v>18</v>
      </c>
      <c r="HF357">
        <v>656.62599999999998</v>
      </c>
      <c r="HG357">
        <v>748.35199999999998</v>
      </c>
      <c r="HH357">
        <v>30.998899999999999</v>
      </c>
      <c r="HI357">
        <v>34.200899999999997</v>
      </c>
      <c r="HJ357">
        <v>29.9998</v>
      </c>
      <c r="HK357">
        <v>34.1053</v>
      </c>
      <c r="HL357">
        <v>34.1021</v>
      </c>
      <c r="HM357">
        <v>100</v>
      </c>
      <c r="HN357">
        <v>18.464600000000001</v>
      </c>
      <c r="HO357">
        <v>100</v>
      </c>
      <c r="HP357">
        <v>31</v>
      </c>
      <c r="HQ357">
        <v>2280.09</v>
      </c>
      <c r="HR357">
        <v>34.056600000000003</v>
      </c>
      <c r="HS357">
        <v>99.024600000000007</v>
      </c>
      <c r="HT357">
        <v>98.0291</v>
      </c>
    </row>
    <row r="358" spans="1:228" x14ac:dyDescent="0.2">
      <c r="A358">
        <v>343</v>
      </c>
      <c r="B358">
        <v>1670962475.5999999</v>
      </c>
      <c r="C358">
        <v>1365.599999904633</v>
      </c>
      <c r="D358" t="s">
        <v>1045</v>
      </c>
      <c r="E358" t="s">
        <v>1046</v>
      </c>
      <c r="F358">
        <v>4</v>
      </c>
      <c r="G358">
        <v>1670962473.5999999</v>
      </c>
      <c r="H358">
        <f t="shared" si="170"/>
        <v>2.1912881823728898E-3</v>
      </c>
      <c r="I358">
        <f t="shared" si="171"/>
        <v>2.1912881823728898</v>
      </c>
      <c r="J358">
        <f t="shared" si="172"/>
        <v>28.151139834553973</v>
      </c>
      <c r="K358">
        <f t="shared" si="173"/>
        <v>2100.6085714285709</v>
      </c>
      <c r="L358">
        <f t="shared" si="174"/>
        <v>1735.8968801058331</v>
      </c>
      <c r="M358">
        <f t="shared" si="175"/>
        <v>175.49349836949142</v>
      </c>
      <c r="N358">
        <f t="shared" si="176"/>
        <v>212.36465779146076</v>
      </c>
      <c r="O358">
        <f t="shared" si="177"/>
        <v>0.14459672464997508</v>
      </c>
      <c r="P358">
        <f t="shared" si="178"/>
        <v>3.6700730241703887</v>
      </c>
      <c r="Q358">
        <f t="shared" si="179"/>
        <v>0.1415047618023948</v>
      </c>
      <c r="R358">
        <f t="shared" si="180"/>
        <v>8.8712769930649735E-2</v>
      </c>
      <c r="S358">
        <f t="shared" si="181"/>
        <v>226.12130494932185</v>
      </c>
      <c r="T358">
        <f t="shared" si="182"/>
        <v>33.615516329096813</v>
      </c>
      <c r="U358">
        <f t="shared" si="183"/>
        <v>32.974628571428568</v>
      </c>
      <c r="V358">
        <f t="shared" si="184"/>
        <v>5.0449093027960243</v>
      </c>
      <c r="W358">
        <f t="shared" si="185"/>
        <v>70.188044125959522</v>
      </c>
      <c r="X358">
        <f t="shared" si="186"/>
        <v>3.5458811539174131</v>
      </c>
      <c r="Y358">
        <f t="shared" si="187"/>
        <v>5.0519731644807946</v>
      </c>
      <c r="Z358">
        <f t="shared" si="188"/>
        <v>1.4990281488786112</v>
      </c>
      <c r="AA358">
        <f t="shared" si="189"/>
        <v>-96.635808842644437</v>
      </c>
      <c r="AB358">
        <f t="shared" si="190"/>
        <v>4.9267383242894107</v>
      </c>
      <c r="AC358">
        <f t="shared" si="191"/>
        <v>0.30740098909538943</v>
      </c>
      <c r="AD358">
        <f t="shared" si="192"/>
        <v>134.71963542006219</v>
      </c>
      <c r="AE358">
        <f t="shared" si="193"/>
        <v>28.507356278510315</v>
      </c>
      <c r="AF358">
        <f t="shared" si="194"/>
        <v>2.3039451078601845</v>
      </c>
      <c r="AG358">
        <f t="shared" si="195"/>
        <v>28.151139834553973</v>
      </c>
      <c r="AH358">
        <v>2189.2485580268371</v>
      </c>
      <c r="AI358">
        <v>2177.0064242424251</v>
      </c>
      <c r="AJ358">
        <v>3.4639262560734317E-2</v>
      </c>
      <c r="AK358">
        <v>64.07577277955869</v>
      </c>
      <c r="AL358">
        <f t="shared" si="196"/>
        <v>2.1912881823728898</v>
      </c>
      <c r="AM358">
        <v>34.180226759856303</v>
      </c>
      <c r="AN358">
        <v>35.066435664335692</v>
      </c>
      <c r="AO358">
        <v>-1.4130884686260981E-3</v>
      </c>
      <c r="AP358">
        <v>91.892419978846732</v>
      </c>
      <c r="AQ358">
        <v>33</v>
      </c>
      <c r="AR358">
        <v>5</v>
      </c>
      <c r="AS358">
        <f t="shared" si="197"/>
        <v>1</v>
      </c>
      <c r="AT358">
        <f t="shared" si="198"/>
        <v>0</v>
      </c>
      <c r="AU358">
        <f t="shared" si="199"/>
        <v>47151.050465585053</v>
      </c>
      <c r="AV358">
        <f t="shared" si="200"/>
        <v>1200.03</v>
      </c>
      <c r="AW358">
        <f t="shared" si="201"/>
        <v>1025.9508564504258</v>
      </c>
      <c r="AX358">
        <f t="shared" si="202"/>
        <v>0.85493767360018158</v>
      </c>
      <c r="AY358">
        <f t="shared" si="203"/>
        <v>0.18842971004835035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1670962473.5999999</v>
      </c>
      <c r="BF358">
        <v>2100.6085714285709</v>
      </c>
      <c r="BG358">
        <v>2114.46</v>
      </c>
      <c r="BH358">
        <v>35.074142857142853</v>
      </c>
      <c r="BI358">
        <v>34.150714285714287</v>
      </c>
      <c r="BJ358">
        <v>2107.1828571428568</v>
      </c>
      <c r="BK358">
        <v>34.921728571428567</v>
      </c>
      <c r="BL358">
        <v>650.01971428571426</v>
      </c>
      <c r="BM358">
        <v>100.9965714285714</v>
      </c>
      <c r="BN358">
        <v>0.10015867142857141</v>
      </c>
      <c r="BO358">
        <v>32.99952857142857</v>
      </c>
      <c r="BP358">
        <v>32.974628571428568</v>
      </c>
      <c r="BQ358">
        <v>999.89999999999986</v>
      </c>
      <c r="BR358">
        <v>0</v>
      </c>
      <c r="BS358">
        <v>0</v>
      </c>
      <c r="BT358">
        <v>8978.75</v>
      </c>
      <c r="BU358">
        <v>0</v>
      </c>
      <c r="BV358">
        <v>131.4555714285714</v>
      </c>
      <c r="BW358">
        <v>-13.8522</v>
      </c>
      <c r="BX358">
        <v>2176.9642857142858</v>
      </c>
      <c r="BY358">
        <v>2189.224285714286</v>
      </c>
      <c r="BZ358">
        <v>0.92343771428571431</v>
      </c>
      <c r="CA358">
        <v>2114.46</v>
      </c>
      <c r="CB358">
        <v>34.150714285714287</v>
      </c>
      <c r="CC358">
        <v>3.54237</v>
      </c>
      <c r="CD358">
        <v>3.449105714285714</v>
      </c>
      <c r="CE358">
        <v>26.824185714285711</v>
      </c>
      <c r="CF358">
        <v>26.371300000000002</v>
      </c>
      <c r="CG358">
        <v>1200.03</v>
      </c>
      <c r="CH358">
        <v>0.49999628571428562</v>
      </c>
      <c r="CI358">
        <v>0.50000371428571422</v>
      </c>
      <c r="CJ358">
        <v>0</v>
      </c>
      <c r="CK358">
        <v>1669.761428571429</v>
      </c>
      <c r="CL358">
        <v>4.9990899999999998</v>
      </c>
      <c r="CM358">
        <v>18888.74285714285</v>
      </c>
      <c r="CN358">
        <v>9558.0985714285725</v>
      </c>
      <c r="CO358">
        <v>44.061999999999998</v>
      </c>
      <c r="CP358">
        <v>46</v>
      </c>
      <c r="CQ358">
        <v>44.875</v>
      </c>
      <c r="CR358">
        <v>45.223000000000013</v>
      </c>
      <c r="CS358">
        <v>45.311999999999998</v>
      </c>
      <c r="CT358">
        <v>597.50857142857149</v>
      </c>
      <c r="CU358">
        <v>597.5214285714286</v>
      </c>
      <c r="CV358">
        <v>0</v>
      </c>
      <c r="CW358">
        <v>1670962507.5999999</v>
      </c>
      <c r="CX358">
        <v>0</v>
      </c>
      <c r="CY358">
        <v>1670954496.5999999</v>
      </c>
      <c r="CZ358" t="s">
        <v>356</v>
      </c>
      <c r="DA358">
        <v>1670954495.5999999</v>
      </c>
      <c r="DB358">
        <v>1670954496.5999999</v>
      </c>
      <c r="DC358">
        <v>16</v>
      </c>
      <c r="DD358">
        <v>-7.6999999999999999E-2</v>
      </c>
      <c r="DE358">
        <v>-1.0999999999999999E-2</v>
      </c>
      <c r="DF358">
        <v>-4.38</v>
      </c>
      <c r="DG358">
        <v>0.152</v>
      </c>
      <c r="DH358">
        <v>415</v>
      </c>
      <c r="DI358">
        <v>32</v>
      </c>
      <c r="DJ358">
        <v>0.4</v>
      </c>
      <c r="DK358">
        <v>0.41</v>
      </c>
      <c r="DL358">
        <v>-13.8477525</v>
      </c>
      <c r="DM358">
        <v>-0.76065253283299017</v>
      </c>
      <c r="DN358">
        <v>0.11947283161350949</v>
      </c>
      <c r="DO358">
        <v>0</v>
      </c>
      <c r="DP358">
        <v>0.89710382499999997</v>
      </c>
      <c r="DQ358">
        <v>0.21995823264540301</v>
      </c>
      <c r="DR358">
        <v>3.040898006994603E-2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363</v>
      </c>
      <c r="EA358">
        <v>3.2957299999999998</v>
      </c>
      <c r="EB358">
        <v>2.6251699999999998</v>
      </c>
      <c r="EC358">
        <v>0.29063600000000001</v>
      </c>
      <c r="ED358">
        <v>0.28950300000000001</v>
      </c>
      <c r="EE358">
        <v>0.14179900000000001</v>
      </c>
      <c r="EF358">
        <v>0.137656</v>
      </c>
      <c r="EG358">
        <v>21406.5</v>
      </c>
      <c r="EH358">
        <v>21811.200000000001</v>
      </c>
      <c r="EI358">
        <v>28103</v>
      </c>
      <c r="EJ358">
        <v>29577.599999999999</v>
      </c>
      <c r="EK358">
        <v>33196.199999999997</v>
      </c>
      <c r="EL358">
        <v>35417.300000000003</v>
      </c>
      <c r="EM358">
        <v>39666.400000000001</v>
      </c>
      <c r="EN358">
        <v>42272.9</v>
      </c>
      <c r="EO358">
        <v>2.1522000000000001</v>
      </c>
      <c r="EP358">
        <v>2.1720199999999998</v>
      </c>
      <c r="EQ358">
        <v>0.117034</v>
      </c>
      <c r="ER358">
        <v>0</v>
      </c>
      <c r="ES358">
        <v>31.071200000000001</v>
      </c>
      <c r="ET358">
        <v>999.9</v>
      </c>
      <c r="EU358">
        <v>70.599999999999994</v>
      </c>
      <c r="EV358">
        <v>35.1</v>
      </c>
      <c r="EW358">
        <v>39.7029</v>
      </c>
      <c r="EX358">
        <v>57.726199999999999</v>
      </c>
      <c r="EY358">
        <v>-3.28125</v>
      </c>
      <c r="EZ358">
        <v>2</v>
      </c>
      <c r="FA358">
        <v>0.54689299999999996</v>
      </c>
      <c r="FB358">
        <v>0.52823799999999999</v>
      </c>
      <c r="FC358">
        <v>20.270600000000002</v>
      </c>
      <c r="FD358">
        <v>5.21774</v>
      </c>
      <c r="FE358">
        <v>12.007</v>
      </c>
      <c r="FF358">
        <v>4.9859499999999999</v>
      </c>
      <c r="FG358">
        <v>3.2844500000000001</v>
      </c>
      <c r="FH358">
        <v>9999</v>
      </c>
      <c r="FI358">
        <v>9999</v>
      </c>
      <c r="FJ358">
        <v>9999</v>
      </c>
      <c r="FK358">
        <v>999.9</v>
      </c>
      <c r="FL358">
        <v>1.86585</v>
      </c>
      <c r="FM358">
        <v>1.86226</v>
      </c>
      <c r="FN358">
        <v>1.86429</v>
      </c>
      <c r="FO358">
        <v>1.8603499999999999</v>
      </c>
      <c r="FP358">
        <v>1.8611</v>
      </c>
      <c r="FQ358">
        <v>1.8602000000000001</v>
      </c>
      <c r="FR358">
        <v>1.86188</v>
      </c>
      <c r="FS358">
        <v>1.8584799999999999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-6.57</v>
      </c>
      <c r="GH358">
        <v>0.15240000000000001</v>
      </c>
      <c r="GI358">
        <v>-3.43048097447471</v>
      </c>
      <c r="GJ358">
        <v>-2.7043828418459848E-3</v>
      </c>
      <c r="GK358">
        <v>1.1637646390227569E-6</v>
      </c>
      <c r="GL358">
        <v>-2.7935288173591201E-10</v>
      </c>
      <c r="GM358">
        <v>0.15243500000000409</v>
      </c>
      <c r="GN358">
        <v>0</v>
      </c>
      <c r="GO358">
        <v>0</v>
      </c>
      <c r="GP358">
        <v>0</v>
      </c>
      <c r="GQ358">
        <v>5</v>
      </c>
      <c r="GR358">
        <v>2087</v>
      </c>
      <c r="GS358">
        <v>4</v>
      </c>
      <c r="GT358">
        <v>31</v>
      </c>
      <c r="GU358">
        <v>133</v>
      </c>
      <c r="GV358">
        <v>133</v>
      </c>
      <c r="GW358">
        <v>4.9743700000000004</v>
      </c>
      <c r="GX358">
        <v>0</v>
      </c>
      <c r="GY358">
        <v>2.04834</v>
      </c>
      <c r="GZ358">
        <v>2.6184099999999999</v>
      </c>
      <c r="HA358">
        <v>2.1972700000000001</v>
      </c>
      <c r="HB358">
        <v>2.35107</v>
      </c>
      <c r="HC358">
        <v>40.502000000000002</v>
      </c>
      <c r="HD358">
        <v>13.116400000000001</v>
      </c>
      <c r="HE358">
        <v>18</v>
      </c>
      <c r="HF358">
        <v>656.81299999999999</v>
      </c>
      <c r="HG358">
        <v>748.27300000000002</v>
      </c>
      <c r="HH358">
        <v>30.998699999999999</v>
      </c>
      <c r="HI358">
        <v>34.198099999999997</v>
      </c>
      <c r="HJ358">
        <v>29.9999</v>
      </c>
      <c r="HK358">
        <v>34.103999999999999</v>
      </c>
      <c r="HL358">
        <v>34.099499999999999</v>
      </c>
      <c r="HM358">
        <v>100</v>
      </c>
      <c r="HN358">
        <v>18.464600000000001</v>
      </c>
      <c r="HO358">
        <v>100</v>
      </c>
      <c r="HP358">
        <v>31</v>
      </c>
      <c r="HQ358">
        <v>2286.7600000000002</v>
      </c>
      <c r="HR358">
        <v>34.071599999999997</v>
      </c>
      <c r="HS358">
        <v>99.024000000000001</v>
      </c>
      <c r="HT358">
        <v>98.030799999999999</v>
      </c>
    </row>
    <row r="359" spans="1:228" x14ac:dyDescent="0.2">
      <c r="A359">
        <v>344</v>
      </c>
      <c r="B359">
        <v>1670962479.5999999</v>
      </c>
      <c r="C359">
        <v>1369.599999904633</v>
      </c>
      <c r="D359" t="s">
        <v>1047</v>
      </c>
      <c r="E359" t="s">
        <v>1048</v>
      </c>
      <c r="F359">
        <v>4</v>
      </c>
      <c r="G359">
        <v>1670962477.2874999</v>
      </c>
      <c r="H359">
        <f t="shared" si="170"/>
        <v>2.1837808182614857E-3</v>
      </c>
      <c r="I359">
        <f t="shared" si="171"/>
        <v>2.1837808182614857</v>
      </c>
      <c r="J359">
        <f t="shared" si="172"/>
        <v>28.086694456446729</v>
      </c>
      <c r="K359">
        <f t="shared" si="173"/>
        <v>2100.6750000000002</v>
      </c>
      <c r="L359">
        <f t="shared" si="174"/>
        <v>1735.4349323674314</v>
      </c>
      <c r="M359">
        <f t="shared" si="175"/>
        <v>175.44824537934946</v>
      </c>
      <c r="N359">
        <f t="shared" si="176"/>
        <v>212.37312675243095</v>
      </c>
      <c r="O359">
        <f t="shared" si="177"/>
        <v>0.14401534666110452</v>
      </c>
      <c r="P359">
        <f t="shared" si="178"/>
        <v>3.6809575397712755</v>
      </c>
      <c r="Q359">
        <f t="shared" si="179"/>
        <v>0.14095677604086582</v>
      </c>
      <c r="R359">
        <f t="shared" si="180"/>
        <v>8.8367375214810376E-2</v>
      </c>
      <c r="S359">
        <f t="shared" si="181"/>
        <v>226.11491623376372</v>
      </c>
      <c r="T359">
        <f t="shared" si="182"/>
        <v>33.615088368228996</v>
      </c>
      <c r="U359">
        <f t="shared" si="183"/>
        <v>32.965787499999998</v>
      </c>
      <c r="V359">
        <f t="shared" si="184"/>
        <v>5.0424032543217878</v>
      </c>
      <c r="W359">
        <f t="shared" si="185"/>
        <v>70.12499983341381</v>
      </c>
      <c r="X359">
        <f t="shared" si="186"/>
        <v>3.5426456980207175</v>
      </c>
      <c r="Y359">
        <f t="shared" si="187"/>
        <v>5.0519011856491796</v>
      </c>
      <c r="Z359">
        <f t="shared" si="188"/>
        <v>1.4997575563010703</v>
      </c>
      <c r="AA359">
        <f t="shared" si="189"/>
        <v>-96.304734085331518</v>
      </c>
      <c r="AB359">
        <f t="shared" si="190"/>
        <v>6.6455201293328754</v>
      </c>
      <c r="AC359">
        <f t="shared" si="191"/>
        <v>0.41339886332171721</v>
      </c>
      <c r="AD359">
        <f t="shared" si="192"/>
        <v>136.86910114108682</v>
      </c>
      <c r="AE359">
        <f t="shared" si="193"/>
        <v>28.215606755733493</v>
      </c>
      <c r="AF359">
        <f t="shared" si="194"/>
        <v>2.3835646319185058</v>
      </c>
      <c r="AG359">
        <f t="shared" si="195"/>
        <v>28.086694456446729</v>
      </c>
      <c r="AH359">
        <v>2189.0814999209119</v>
      </c>
      <c r="AI359">
        <v>2176.978787878787</v>
      </c>
      <c r="AJ359">
        <v>6.2360685041558794E-3</v>
      </c>
      <c r="AK359">
        <v>64.07577277955869</v>
      </c>
      <c r="AL359">
        <f t="shared" si="196"/>
        <v>2.1837808182614857</v>
      </c>
      <c r="AM359">
        <v>34.098598271188322</v>
      </c>
      <c r="AN359">
        <v>35.020262937062952</v>
      </c>
      <c r="AO359">
        <v>-8.2601059927634966E-3</v>
      </c>
      <c r="AP359">
        <v>91.892419978846732</v>
      </c>
      <c r="AQ359">
        <v>33</v>
      </c>
      <c r="AR359">
        <v>5</v>
      </c>
      <c r="AS359">
        <f t="shared" si="197"/>
        <v>1</v>
      </c>
      <c r="AT359">
        <f t="shared" si="198"/>
        <v>0</v>
      </c>
      <c r="AU359">
        <f t="shared" si="199"/>
        <v>47345.590528238805</v>
      </c>
      <c r="AV359">
        <f t="shared" si="200"/>
        <v>1200.0050000000001</v>
      </c>
      <c r="AW359">
        <f t="shared" si="201"/>
        <v>1025.9286135926238</v>
      </c>
      <c r="AX359">
        <f t="shared" si="202"/>
        <v>0.85493694908989859</v>
      </c>
      <c r="AY359">
        <f t="shared" si="203"/>
        <v>0.18842831174350416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1670962477.2874999</v>
      </c>
      <c r="BF359">
        <v>2100.6750000000002</v>
      </c>
      <c r="BG359">
        <v>2114.4749999999999</v>
      </c>
      <c r="BH359">
        <v>35.041849999999997</v>
      </c>
      <c r="BI359">
        <v>34.086462500000003</v>
      </c>
      <c r="BJ359">
        <v>2107.2512499999998</v>
      </c>
      <c r="BK359">
        <v>34.8894375</v>
      </c>
      <c r="BL359">
        <v>650.00937500000009</v>
      </c>
      <c r="BM359">
        <v>100.99775</v>
      </c>
      <c r="BN359">
        <v>9.98147125E-2</v>
      </c>
      <c r="BO359">
        <v>32.999274999999997</v>
      </c>
      <c r="BP359">
        <v>32.965787499999998</v>
      </c>
      <c r="BQ359">
        <v>999.9</v>
      </c>
      <c r="BR359">
        <v>0</v>
      </c>
      <c r="BS359">
        <v>0</v>
      </c>
      <c r="BT359">
        <v>9016.25</v>
      </c>
      <c r="BU359">
        <v>0</v>
      </c>
      <c r="BV359">
        <v>138.91300000000001</v>
      </c>
      <c r="BW359">
        <v>-13.800587500000001</v>
      </c>
      <c r="BX359">
        <v>2176.9612499999998</v>
      </c>
      <c r="BY359">
        <v>2189.0949999999998</v>
      </c>
      <c r="BZ359">
        <v>0.955405375</v>
      </c>
      <c r="CA359">
        <v>2114.4749999999999</v>
      </c>
      <c r="CB359">
        <v>34.086462500000003</v>
      </c>
      <c r="CC359">
        <v>3.5391487499999998</v>
      </c>
      <c r="CD359">
        <v>3.4426549999999998</v>
      </c>
      <c r="CE359">
        <v>26.808712499999999</v>
      </c>
      <c r="CF359">
        <v>26.339575</v>
      </c>
      <c r="CG359">
        <v>1200.0050000000001</v>
      </c>
      <c r="CH359">
        <v>0.5000197500000001</v>
      </c>
      <c r="CI359">
        <v>0.49998025000000001</v>
      </c>
      <c r="CJ359">
        <v>0</v>
      </c>
      <c r="CK359">
        <v>1669.49</v>
      </c>
      <c r="CL359">
        <v>4.9990899999999998</v>
      </c>
      <c r="CM359">
        <v>18881.6875</v>
      </c>
      <c r="CN359">
        <v>9557.9724999999999</v>
      </c>
      <c r="CO359">
        <v>44.061999999999998</v>
      </c>
      <c r="CP359">
        <v>46</v>
      </c>
      <c r="CQ359">
        <v>44.875</v>
      </c>
      <c r="CR359">
        <v>45.186999999999998</v>
      </c>
      <c r="CS359">
        <v>45.311999999999998</v>
      </c>
      <c r="CT359">
        <v>597.52500000000009</v>
      </c>
      <c r="CU359">
        <v>597.48</v>
      </c>
      <c r="CV359">
        <v>0</v>
      </c>
      <c r="CW359">
        <v>1670962511.8</v>
      </c>
      <c r="CX359">
        <v>0</v>
      </c>
      <c r="CY359">
        <v>1670954496.5999999</v>
      </c>
      <c r="CZ359" t="s">
        <v>356</v>
      </c>
      <c r="DA359">
        <v>1670954495.5999999</v>
      </c>
      <c r="DB359">
        <v>1670954496.5999999</v>
      </c>
      <c r="DC359">
        <v>16</v>
      </c>
      <c r="DD359">
        <v>-7.6999999999999999E-2</v>
      </c>
      <c r="DE359">
        <v>-1.0999999999999999E-2</v>
      </c>
      <c r="DF359">
        <v>-4.38</v>
      </c>
      <c r="DG359">
        <v>0.152</v>
      </c>
      <c r="DH359">
        <v>415</v>
      </c>
      <c r="DI359">
        <v>32</v>
      </c>
      <c r="DJ359">
        <v>0.4</v>
      </c>
      <c r="DK359">
        <v>0.41</v>
      </c>
      <c r="DL359">
        <v>-13.868589999999999</v>
      </c>
      <c r="DM359">
        <v>-0.14090431519694299</v>
      </c>
      <c r="DN359">
        <v>9.9693587557074137E-2</v>
      </c>
      <c r="DO359">
        <v>0</v>
      </c>
      <c r="DP359">
        <v>0.92028907500000001</v>
      </c>
      <c r="DQ359">
        <v>0.1417757786116294</v>
      </c>
      <c r="DR359">
        <v>1.9941650019980162E-2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363</v>
      </c>
      <c r="EA359">
        <v>3.2957100000000001</v>
      </c>
      <c r="EB359">
        <v>2.6254</v>
      </c>
      <c r="EC359">
        <v>0.29064699999999999</v>
      </c>
      <c r="ED359">
        <v>0.28949999999999998</v>
      </c>
      <c r="EE359">
        <v>0.14167399999999999</v>
      </c>
      <c r="EF359">
        <v>0.13759299999999999</v>
      </c>
      <c r="EG359">
        <v>21406.400000000001</v>
      </c>
      <c r="EH359">
        <v>21811.8</v>
      </c>
      <c r="EI359">
        <v>28103.3</v>
      </c>
      <c r="EJ359">
        <v>29578.3</v>
      </c>
      <c r="EK359">
        <v>33201.1</v>
      </c>
      <c r="EL359">
        <v>35420.6</v>
      </c>
      <c r="EM359">
        <v>39666.5</v>
      </c>
      <c r="EN359">
        <v>42273.8</v>
      </c>
      <c r="EO359">
        <v>2.15198</v>
      </c>
      <c r="EP359">
        <v>2.17205</v>
      </c>
      <c r="EQ359">
        <v>0.117183</v>
      </c>
      <c r="ER359">
        <v>0</v>
      </c>
      <c r="ES359">
        <v>31.062999999999999</v>
      </c>
      <c r="ET359">
        <v>999.9</v>
      </c>
      <c r="EU359">
        <v>70.599999999999994</v>
      </c>
      <c r="EV359">
        <v>35.1</v>
      </c>
      <c r="EW359">
        <v>39.705500000000001</v>
      </c>
      <c r="EX359">
        <v>57.7562</v>
      </c>
      <c r="EY359">
        <v>-3.1410300000000002</v>
      </c>
      <c r="EZ359">
        <v>2</v>
      </c>
      <c r="FA359">
        <v>0.54664599999999997</v>
      </c>
      <c r="FB359">
        <v>0.52540299999999995</v>
      </c>
      <c r="FC359">
        <v>20.270800000000001</v>
      </c>
      <c r="FD359">
        <v>5.2183400000000004</v>
      </c>
      <c r="FE359">
        <v>12.0067</v>
      </c>
      <c r="FF359">
        <v>4.9863499999999998</v>
      </c>
      <c r="FG359">
        <v>3.2844500000000001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1.8622399999999999</v>
      </c>
      <c r="FN359">
        <v>1.8642799999999999</v>
      </c>
      <c r="FO359">
        <v>1.8603499999999999</v>
      </c>
      <c r="FP359">
        <v>1.86111</v>
      </c>
      <c r="FQ359">
        <v>1.8602000000000001</v>
      </c>
      <c r="FR359">
        <v>1.86188</v>
      </c>
      <c r="FS359">
        <v>1.85843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-6.57</v>
      </c>
      <c r="GH359">
        <v>0.15240000000000001</v>
      </c>
      <c r="GI359">
        <v>-3.43048097447471</v>
      </c>
      <c r="GJ359">
        <v>-2.7043828418459848E-3</v>
      </c>
      <c r="GK359">
        <v>1.1637646390227569E-6</v>
      </c>
      <c r="GL359">
        <v>-2.7935288173591201E-10</v>
      </c>
      <c r="GM359">
        <v>0.15243500000000409</v>
      </c>
      <c r="GN359">
        <v>0</v>
      </c>
      <c r="GO359">
        <v>0</v>
      </c>
      <c r="GP359">
        <v>0</v>
      </c>
      <c r="GQ359">
        <v>5</v>
      </c>
      <c r="GR359">
        <v>2087</v>
      </c>
      <c r="GS359">
        <v>4</v>
      </c>
      <c r="GT359">
        <v>31</v>
      </c>
      <c r="GU359">
        <v>133.1</v>
      </c>
      <c r="GV359">
        <v>133.1</v>
      </c>
      <c r="GW359">
        <v>4.9743700000000004</v>
      </c>
      <c r="GX359">
        <v>0</v>
      </c>
      <c r="GY359">
        <v>2.04834</v>
      </c>
      <c r="GZ359">
        <v>2.6184099999999999</v>
      </c>
      <c r="HA359">
        <v>2.1972700000000001</v>
      </c>
      <c r="HB359">
        <v>2.34009</v>
      </c>
      <c r="HC359">
        <v>40.502000000000002</v>
      </c>
      <c r="HD359">
        <v>13.116400000000001</v>
      </c>
      <c r="HE359">
        <v>18</v>
      </c>
      <c r="HF359">
        <v>656.61</v>
      </c>
      <c r="HG359">
        <v>748.26800000000003</v>
      </c>
      <c r="HH359">
        <v>30.998999999999999</v>
      </c>
      <c r="HI359">
        <v>34.195700000000002</v>
      </c>
      <c r="HJ359">
        <v>29.9998</v>
      </c>
      <c r="HK359">
        <v>34.101700000000001</v>
      </c>
      <c r="HL359">
        <v>34.097099999999998</v>
      </c>
      <c r="HM359">
        <v>100</v>
      </c>
      <c r="HN359">
        <v>18.464600000000001</v>
      </c>
      <c r="HO359">
        <v>100</v>
      </c>
      <c r="HP359">
        <v>31</v>
      </c>
      <c r="HQ359">
        <v>2293.44</v>
      </c>
      <c r="HR359">
        <v>34.086199999999998</v>
      </c>
      <c r="HS359">
        <v>99.024500000000003</v>
      </c>
      <c r="HT359">
        <v>98.033000000000001</v>
      </c>
    </row>
    <row r="360" spans="1:228" x14ac:dyDescent="0.2">
      <c r="A360">
        <v>345</v>
      </c>
      <c r="B360">
        <v>1670962483.5999999</v>
      </c>
      <c r="C360">
        <v>1373.599999904633</v>
      </c>
      <c r="D360" t="s">
        <v>1049</v>
      </c>
      <c r="E360" t="s">
        <v>1050</v>
      </c>
      <c r="F360">
        <v>4</v>
      </c>
      <c r="G360">
        <v>1670962481.5999999</v>
      </c>
      <c r="H360">
        <f t="shared" si="170"/>
        <v>2.1216176426875834E-3</v>
      </c>
      <c r="I360">
        <f t="shared" si="171"/>
        <v>2.1216176426875832</v>
      </c>
      <c r="J360">
        <f t="shared" si="172"/>
        <v>28.218530299628995</v>
      </c>
      <c r="K360">
        <f t="shared" si="173"/>
        <v>2100.767142857143</v>
      </c>
      <c r="L360">
        <f t="shared" si="174"/>
        <v>1724.0266765217664</v>
      </c>
      <c r="M360">
        <f t="shared" si="175"/>
        <v>174.29816284481038</v>
      </c>
      <c r="N360">
        <f t="shared" si="176"/>
        <v>212.38641985718627</v>
      </c>
      <c r="O360">
        <f t="shared" si="177"/>
        <v>0.1395477018405184</v>
      </c>
      <c r="P360">
        <f t="shared" si="178"/>
        <v>3.6736595138746471</v>
      </c>
      <c r="Q360">
        <f t="shared" si="179"/>
        <v>0.13666833139904419</v>
      </c>
      <c r="R360">
        <f t="shared" si="180"/>
        <v>8.567145875515042E-2</v>
      </c>
      <c r="S360">
        <f t="shared" si="181"/>
        <v>226.1186516640451</v>
      </c>
      <c r="T360">
        <f t="shared" si="182"/>
        <v>33.621243556245155</v>
      </c>
      <c r="U360">
        <f t="shared" si="183"/>
        <v>32.962085714285713</v>
      </c>
      <c r="V360">
        <f t="shared" si="184"/>
        <v>5.0413542853249602</v>
      </c>
      <c r="W360">
        <f t="shared" si="185"/>
        <v>70.074580994259208</v>
      </c>
      <c r="X360">
        <f t="shared" si="186"/>
        <v>3.5384983668356838</v>
      </c>
      <c r="Y360">
        <f t="shared" si="187"/>
        <v>5.0496175883314551</v>
      </c>
      <c r="Z360">
        <f t="shared" si="188"/>
        <v>1.5028559184892765</v>
      </c>
      <c r="AA360">
        <f t="shared" si="189"/>
        <v>-93.563338042522432</v>
      </c>
      <c r="AB360">
        <f t="shared" si="190"/>
        <v>5.7718690956073671</v>
      </c>
      <c r="AC360">
        <f t="shared" si="191"/>
        <v>0.35974408862093271</v>
      </c>
      <c r="AD360">
        <f t="shared" si="192"/>
        <v>138.686926805751</v>
      </c>
      <c r="AE360">
        <f t="shared" si="193"/>
        <v>28.125416048199732</v>
      </c>
      <c r="AF360">
        <f t="shared" si="194"/>
        <v>2.3025727164463459</v>
      </c>
      <c r="AG360">
        <f t="shared" si="195"/>
        <v>28.218530299628995</v>
      </c>
      <c r="AH360">
        <v>2189.0474792483669</v>
      </c>
      <c r="AI360">
        <v>2176.937515151516</v>
      </c>
      <c r="AJ360">
        <v>-6.2556554468387983E-3</v>
      </c>
      <c r="AK360">
        <v>64.07577277955869</v>
      </c>
      <c r="AL360">
        <f t="shared" si="196"/>
        <v>2.1216176426875832</v>
      </c>
      <c r="AM360">
        <v>34.078275284854293</v>
      </c>
      <c r="AN360">
        <v>34.990072727272747</v>
      </c>
      <c r="AO360">
        <v>-1.094401776894742E-2</v>
      </c>
      <c r="AP360">
        <v>91.892419978846732</v>
      </c>
      <c r="AQ360">
        <v>33</v>
      </c>
      <c r="AR360">
        <v>5</v>
      </c>
      <c r="AS360">
        <f t="shared" si="197"/>
        <v>1</v>
      </c>
      <c r="AT360">
        <f t="shared" si="198"/>
        <v>0</v>
      </c>
      <c r="AU360">
        <f t="shared" si="199"/>
        <v>47216.425959294167</v>
      </c>
      <c r="AV360">
        <f t="shared" si="200"/>
        <v>1200.012857142857</v>
      </c>
      <c r="AW360">
        <f t="shared" si="201"/>
        <v>1025.9364993077954</v>
      </c>
      <c r="AX360">
        <f t="shared" si="202"/>
        <v>0.85493792270732438</v>
      </c>
      <c r="AY360">
        <f t="shared" si="203"/>
        <v>0.1884301908251359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1670962481.5999999</v>
      </c>
      <c r="BF360">
        <v>2100.767142857143</v>
      </c>
      <c r="BG360">
        <v>2114.4585714285708</v>
      </c>
      <c r="BH360">
        <v>35.000171428571427</v>
      </c>
      <c r="BI360">
        <v>34.077242857142863</v>
      </c>
      <c r="BJ360">
        <v>2107.3428571428572</v>
      </c>
      <c r="BK360">
        <v>34.847714285714282</v>
      </c>
      <c r="BL360">
        <v>650.03428571428572</v>
      </c>
      <c r="BM360">
        <v>100.9992857142857</v>
      </c>
      <c r="BN360">
        <v>0.1001724428571429</v>
      </c>
      <c r="BO360">
        <v>32.991228571428572</v>
      </c>
      <c r="BP360">
        <v>32.962085714285713</v>
      </c>
      <c r="BQ360">
        <v>999.89999999999986</v>
      </c>
      <c r="BR360">
        <v>0</v>
      </c>
      <c r="BS360">
        <v>0</v>
      </c>
      <c r="BT360">
        <v>8990.8928571428569</v>
      </c>
      <c r="BU360">
        <v>0</v>
      </c>
      <c r="BV360">
        <v>145.58942857142861</v>
      </c>
      <c r="BW360">
        <v>-13.692628571428569</v>
      </c>
      <c r="BX360">
        <v>2176.9614285714279</v>
      </c>
      <c r="BY360">
        <v>2189.0557142857151</v>
      </c>
      <c r="BZ360">
        <v>0.92291957142857139</v>
      </c>
      <c r="CA360">
        <v>2114.4585714285708</v>
      </c>
      <c r="CB360">
        <v>34.077242857142863</v>
      </c>
      <c r="CC360">
        <v>3.5349885714285709</v>
      </c>
      <c r="CD360">
        <v>3.4417742857142861</v>
      </c>
      <c r="CE360">
        <v>26.788714285714288</v>
      </c>
      <c r="CF360">
        <v>26.335228571428569</v>
      </c>
      <c r="CG360">
        <v>1200.012857142857</v>
      </c>
      <c r="CH360">
        <v>0.49998471428571428</v>
      </c>
      <c r="CI360">
        <v>0.50001528571428577</v>
      </c>
      <c r="CJ360">
        <v>0</v>
      </c>
      <c r="CK360">
        <v>1668.947142857143</v>
      </c>
      <c r="CL360">
        <v>4.9990899999999998</v>
      </c>
      <c r="CM360">
        <v>18873.657142857141</v>
      </c>
      <c r="CN360">
        <v>9557.9100000000017</v>
      </c>
      <c r="CO360">
        <v>44.061999999999998</v>
      </c>
      <c r="CP360">
        <v>46</v>
      </c>
      <c r="CQ360">
        <v>44.875</v>
      </c>
      <c r="CR360">
        <v>45.186999999999998</v>
      </c>
      <c r="CS360">
        <v>45.311999999999998</v>
      </c>
      <c r="CT360">
        <v>597.49</v>
      </c>
      <c r="CU360">
        <v>597.52285714285711</v>
      </c>
      <c r="CV360">
        <v>0</v>
      </c>
      <c r="CW360">
        <v>1670962516</v>
      </c>
      <c r="CX360">
        <v>0</v>
      </c>
      <c r="CY360">
        <v>1670954496.5999999</v>
      </c>
      <c r="CZ360" t="s">
        <v>356</v>
      </c>
      <c r="DA360">
        <v>1670954495.5999999</v>
      </c>
      <c r="DB360">
        <v>1670954496.5999999</v>
      </c>
      <c r="DC360">
        <v>16</v>
      </c>
      <c r="DD360">
        <v>-7.6999999999999999E-2</v>
      </c>
      <c r="DE360">
        <v>-1.0999999999999999E-2</v>
      </c>
      <c r="DF360">
        <v>-4.38</v>
      </c>
      <c r="DG360">
        <v>0.152</v>
      </c>
      <c r="DH360">
        <v>415</v>
      </c>
      <c r="DI360">
        <v>32</v>
      </c>
      <c r="DJ360">
        <v>0.4</v>
      </c>
      <c r="DK360">
        <v>0.41</v>
      </c>
      <c r="DL360">
        <v>-13.862897500000001</v>
      </c>
      <c r="DM360">
        <v>0.96149606003755983</v>
      </c>
      <c r="DN360">
        <v>0.10946278474326331</v>
      </c>
      <c r="DO360">
        <v>0</v>
      </c>
      <c r="DP360">
        <v>0.92498527500000005</v>
      </c>
      <c r="DQ360">
        <v>0.118455050656657</v>
      </c>
      <c r="DR360">
        <v>1.9281221449881609E-2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363</v>
      </c>
      <c r="EA360">
        <v>3.2957100000000001</v>
      </c>
      <c r="EB360">
        <v>2.6251500000000001</v>
      </c>
      <c r="EC360">
        <v>0.29065099999999999</v>
      </c>
      <c r="ED360">
        <v>0.28951399999999999</v>
      </c>
      <c r="EE360">
        <v>0.1416</v>
      </c>
      <c r="EF360">
        <v>0.13758999999999999</v>
      </c>
      <c r="EG360">
        <v>21406.7</v>
      </c>
      <c r="EH360">
        <v>21811.200000000001</v>
      </c>
      <c r="EI360">
        <v>28103.8</v>
      </c>
      <c r="EJ360">
        <v>29578</v>
      </c>
      <c r="EK360">
        <v>33204.6</v>
      </c>
      <c r="EL360">
        <v>35420.6</v>
      </c>
      <c r="EM360">
        <v>39667.300000000003</v>
      </c>
      <c r="EN360">
        <v>42273.599999999999</v>
      </c>
      <c r="EO360">
        <v>2.15245</v>
      </c>
      <c r="EP360">
        <v>2.1721300000000001</v>
      </c>
      <c r="EQ360">
        <v>0.117607</v>
      </c>
      <c r="ER360">
        <v>0</v>
      </c>
      <c r="ES360">
        <v>31.052600000000002</v>
      </c>
      <c r="ET360">
        <v>999.9</v>
      </c>
      <c r="EU360">
        <v>70.599999999999994</v>
      </c>
      <c r="EV360">
        <v>35.1</v>
      </c>
      <c r="EW360">
        <v>39.699300000000001</v>
      </c>
      <c r="EX360">
        <v>57.666200000000003</v>
      </c>
      <c r="EY360">
        <v>-3.2532000000000001</v>
      </c>
      <c r="EZ360">
        <v>2</v>
      </c>
      <c r="FA360">
        <v>0.54619399999999996</v>
      </c>
      <c r="FB360">
        <v>0.52160399999999996</v>
      </c>
      <c r="FC360">
        <v>20.270600000000002</v>
      </c>
      <c r="FD360">
        <v>5.21774</v>
      </c>
      <c r="FE360">
        <v>12.007400000000001</v>
      </c>
      <c r="FF360">
        <v>4.9859</v>
      </c>
      <c r="FG360">
        <v>3.2844500000000001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1.8622799999999999</v>
      </c>
      <c r="FN360">
        <v>1.8643099999999999</v>
      </c>
      <c r="FO360">
        <v>1.8603499999999999</v>
      </c>
      <c r="FP360">
        <v>1.8611</v>
      </c>
      <c r="FQ360">
        <v>1.8602000000000001</v>
      </c>
      <c r="FR360">
        <v>1.86188</v>
      </c>
      <c r="FS360">
        <v>1.8584799999999999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-6.57</v>
      </c>
      <c r="GH360">
        <v>0.15240000000000001</v>
      </c>
      <c r="GI360">
        <v>-3.43048097447471</v>
      </c>
      <c r="GJ360">
        <v>-2.7043828418459848E-3</v>
      </c>
      <c r="GK360">
        <v>1.1637646390227569E-6</v>
      </c>
      <c r="GL360">
        <v>-2.7935288173591201E-10</v>
      </c>
      <c r="GM360">
        <v>0.15243500000000409</v>
      </c>
      <c r="GN360">
        <v>0</v>
      </c>
      <c r="GO360">
        <v>0</v>
      </c>
      <c r="GP360">
        <v>0</v>
      </c>
      <c r="GQ360">
        <v>5</v>
      </c>
      <c r="GR360">
        <v>2087</v>
      </c>
      <c r="GS360">
        <v>4</v>
      </c>
      <c r="GT360">
        <v>31</v>
      </c>
      <c r="GU360">
        <v>133.1</v>
      </c>
      <c r="GV360">
        <v>133.1</v>
      </c>
      <c r="GW360">
        <v>4.9755900000000004</v>
      </c>
      <c r="GX360">
        <v>0</v>
      </c>
      <c r="GY360">
        <v>2.04834</v>
      </c>
      <c r="GZ360">
        <v>2.6184099999999999</v>
      </c>
      <c r="HA360">
        <v>2.1972700000000001</v>
      </c>
      <c r="HB360">
        <v>2.34497</v>
      </c>
      <c r="HC360">
        <v>40.502000000000002</v>
      </c>
      <c r="HD360">
        <v>13.098800000000001</v>
      </c>
      <c r="HE360">
        <v>18</v>
      </c>
      <c r="HF360">
        <v>656.96100000000001</v>
      </c>
      <c r="HG360">
        <v>748.31200000000001</v>
      </c>
      <c r="HH360">
        <v>30.998999999999999</v>
      </c>
      <c r="HI360">
        <v>34.192599999999999</v>
      </c>
      <c r="HJ360">
        <v>29.999700000000001</v>
      </c>
      <c r="HK360">
        <v>34.0991</v>
      </c>
      <c r="HL360">
        <v>34.094799999999999</v>
      </c>
      <c r="HM360">
        <v>100</v>
      </c>
      <c r="HN360">
        <v>18.464600000000001</v>
      </c>
      <c r="HO360">
        <v>100</v>
      </c>
      <c r="HP360">
        <v>31</v>
      </c>
      <c r="HQ360">
        <v>2300.12</v>
      </c>
      <c r="HR360">
        <v>34.086199999999998</v>
      </c>
      <c r="HS360">
        <v>99.026300000000006</v>
      </c>
      <c r="HT360">
        <v>98.032399999999996</v>
      </c>
    </row>
    <row r="361" spans="1:228" x14ac:dyDescent="0.2">
      <c r="A361">
        <v>346</v>
      </c>
      <c r="B361">
        <v>1670962487.5999999</v>
      </c>
      <c r="C361">
        <v>1377.599999904633</v>
      </c>
      <c r="D361" t="s">
        <v>1051</v>
      </c>
      <c r="E361" t="s">
        <v>1052</v>
      </c>
      <c r="F361">
        <v>4</v>
      </c>
      <c r="G361">
        <v>1670962485.2874999</v>
      </c>
      <c r="H361">
        <f t="shared" si="170"/>
        <v>2.1154743202116198E-3</v>
      </c>
      <c r="I361">
        <f t="shared" si="171"/>
        <v>2.1154743202116197</v>
      </c>
      <c r="J361">
        <f t="shared" si="172"/>
        <v>28.560383571451972</v>
      </c>
      <c r="K361">
        <f t="shared" si="173"/>
        <v>2100.7212500000001</v>
      </c>
      <c r="L361">
        <f t="shared" si="174"/>
        <v>1718.7146781516367</v>
      </c>
      <c r="M361">
        <f t="shared" si="175"/>
        <v>173.76355109051875</v>
      </c>
      <c r="N361">
        <f t="shared" si="176"/>
        <v>212.38474826076288</v>
      </c>
      <c r="O361">
        <f t="shared" si="177"/>
        <v>0.13899648031244294</v>
      </c>
      <c r="P361">
        <f t="shared" si="178"/>
        <v>3.6754322699505884</v>
      </c>
      <c r="Q361">
        <f t="shared" si="179"/>
        <v>0.13614090883860677</v>
      </c>
      <c r="R361">
        <f t="shared" si="180"/>
        <v>8.533974356923317E-2</v>
      </c>
      <c r="S361">
        <f t="shared" si="181"/>
        <v>226.12011710967118</v>
      </c>
      <c r="T361">
        <f t="shared" si="182"/>
        <v>33.617187293889643</v>
      </c>
      <c r="U361">
        <f t="shared" si="183"/>
        <v>32.9590125</v>
      </c>
      <c r="V361">
        <f t="shared" si="184"/>
        <v>5.0404835778428581</v>
      </c>
      <c r="W361">
        <f t="shared" si="185"/>
        <v>70.047554065964007</v>
      </c>
      <c r="X361">
        <f t="shared" si="186"/>
        <v>3.5361268144151916</v>
      </c>
      <c r="Y361">
        <f t="shared" si="187"/>
        <v>5.0481802849036086</v>
      </c>
      <c r="Z361">
        <f t="shared" si="188"/>
        <v>1.5043567634276664</v>
      </c>
      <c r="AA361">
        <f t="shared" si="189"/>
        <v>-93.292417521332439</v>
      </c>
      <c r="AB361">
        <f t="shared" si="190"/>
        <v>5.3797699081935653</v>
      </c>
      <c r="AC361">
        <f t="shared" si="191"/>
        <v>0.33513056871476044</v>
      </c>
      <c r="AD361">
        <f t="shared" si="192"/>
        <v>138.54260006524709</v>
      </c>
      <c r="AE361">
        <f t="shared" si="193"/>
        <v>28.531368523051547</v>
      </c>
      <c r="AF361">
        <f t="shared" si="194"/>
        <v>2.2523304402814155</v>
      </c>
      <c r="AG361">
        <f t="shared" si="195"/>
        <v>28.560383571451972</v>
      </c>
      <c r="AH361">
        <v>2189.1340204881749</v>
      </c>
      <c r="AI361">
        <v>2176.8537575757568</v>
      </c>
      <c r="AJ361">
        <v>-5.9091424731200443E-4</v>
      </c>
      <c r="AK361">
        <v>64.07577277955869</v>
      </c>
      <c r="AL361">
        <f t="shared" si="196"/>
        <v>2.1154743202116197</v>
      </c>
      <c r="AM361">
        <v>34.075041787830337</v>
      </c>
      <c r="AN361">
        <v>34.968141258741269</v>
      </c>
      <c r="AO361">
        <v>-8.0306577337846616E-3</v>
      </c>
      <c r="AP361">
        <v>91.892419978846732</v>
      </c>
      <c r="AQ361">
        <v>33</v>
      </c>
      <c r="AR361">
        <v>5</v>
      </c>
      <c r="AS361">
        <f t="shared" si="197"/>
        <v>1</v>
      </c>
      <c r="AT361">
        <f t="shared" si="198"/>
        <v>0</v>
      </c>
      <c r="AU361">
        <f t="shared" si="199"/>
        <v>47248.896052165896</v>
      </c>
      <c r="AV361">
        <f t="shared" si="200"/>
        <v>1200.0262499999999</v>
      </c>
      <c r="AW361">
        <f t="shared" si="201"/>
        <v>1025.9474010930937</v>
      </c>
      <c r="AX361">
        <f t="shared" si="202"/>
        <v>0.85493746582051333</v>
      </c>
      <c r="AY361">
        <f t="shared" si="203"/>
        <v>0.1884293090335909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1670962485.2874999</v>
      </c>
      <c r="BF361">
        <v>2100.7212500000001</v>
      </c>
      <c r="BG361">
        <v>2114.5387500000002</v>
      </c>
      <c r="BH361">
        <v>34.976224999999999</v>
      </c>
      <c r="BI361">
        <v>34.073324999999997</v>
      </c>
      <c r="BJ361">
        <v>2107.2950000000001</v>
      </c>
      <c r="BK361">
        <v>34.823762500000001</v>
      </c>
      <c r="BL361">
        <v>649.97137499999997</v>
      </c>
      <c r="BM361">
        <v>101.00087499999999</v>
      </c>
      <c r="BN361">
        <v>9.999607499999999E-2</v>
      </c>
      <c r="BO361">
        <v>32.986162499999992</v>
      </c>
      <c r="BP361">
        <v>32.9590125</v>
      </c>
      <c r="BQ361">
        <v>999.9</v>
      </c>
      <c r="BR361">
        <v>0</v>
      </c>
      <c r="BS361">
        <v>0</v>
      </c>
      <c r="BT361">
        <v>8996.875</v>
      </c>
      <c r="BU361">
        <v>0</v>
      </c>
      <c r="BV361">
        <v>183.23487499999999</v>
      </c>
      <c r="BW361">
        <v>-13.8182375</v>
      </c>
      <c r="BX361">
        <v>2176.86</v>
      </c>
      <c r="BY361">
        <v>2189.1287499999999</v>
      </c>
      <c r="BZ361">
        <v>0.90288612499999998</v>
      </c>
      <c r="CA361">
        <v>2114.5387500000002</v>
      </c>
      <c r="CB361">
        <v>34.073324999999997</v>
      </c>
      <c r="CC361">
        <v>3.53262375</v>
      </c>
      <c r="CD361">
        <v>3.4414324999999999</v>
      </c>
      <c r="CE361">
        <v>26.777349999999998</v>
      </c>
      <c r="CF361">
        <v>26.333549999999999</v>
      </c>
      <c r="CG361">
        <v>1200.0262499999999</v>
      </c>
      <c r="CH361">
        <v>0.50000262500000003</v>
      </c>
      <c r="CI361">
        <v>0.49999737500000002</v>
      </c>
      <c r="CJ361">
        <v>0</v>
      </c>
      <c r="CK361">
        <v>1668.3812499999999</v>
      </c>
      <c r="CL361">
        <v>4.9990899999999998</v>
      </c>
      <c r="CM361">
        <v>18867.337500000001</v>
      </c>
      <c r="CN361">
        <v>9558.07</v>
      </c>
      <c r="CO361">
        <v>44.03875</v>
      </c>
      <c r="CP361">
        <v>45.968499999999999</v>
      </c>
      <c r="CQ361">
        <v>44.875</v>
      </c>
      <c r="CR361">
        <v>45.186999999999998</v>
      </c>
      <c r="CS361">
        <v>45.311999999999998</v>
      </c>
      <c r="CT361">
        <v>597.51499999999999</v>
      </c>
      <c r="CU361">
        <v>597.51125000000002</v>
      </c>
      <c r="CV361">
        <v>0</v>
      </c>
      <c r="CW361">
        <v>1670962519.5999999</v>
      </c>
      <c r="CX361">
        <v>0</v>
      </c>
      <c r="CY361">
        <v>1670954496.5999999</v>
      </c>
      <c r="CZ361" t="s">
        <v>356</v>
      </c>
      <c r="DA361">
        <v>1670954495.5999999</v>
      </c>
      <c r="DB361">
        <v>1670954496.5999999</v>
      </c>
      <c r="DC361">
        <v>16</v>
      </c>
      <c r="DD361">
        <v>-7.6999999999999999E-2</v>
      </c>
      <c r="DE361">
        <v>-1.0999999999999999E-2</v>
      </c>
      <c r="DF361">
        <v>-4.38</v>
      </c>
      <c r="DG361">
        <v>0.152</v>
      </c>
      <c r="DH361">
        <v>415</v>
      </c>
      <c r="DI361">
        <v>32</v>
      </c>
      <c r="DJ361">
        <v>0.4</v>
      </c>
      <c r="DK361">
        <v>0.41</v>
      </c>
      <c r="DL361">
        <v>-13.828749999999999</v>
      </c>
      <c r="DM361">
        <v>0.73983939962483614</v>
      </c>
      <c r="DN361">
        <v>0.1001047826030305</v>
      </c>
      <c r="DO361">
        <v>0</v>
      </c>
      <c r="DP361">
        <v>0.92386407499999978</v>
      </c>
      <c r="DQ361">
        <v>1.008185741088179E-2</v>
      </c>
      <c r="DR361">
        <v>2.0229744285812781E-2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368</v>
      </c>
      <c r="EA361">
        <v>3.2956099999999999</v>
      </c>
      <c r="EB361">
        <v>2.6253700000000002</v>
      </c>
      <c r="EC361">
        <v>0.290657</v>
      </c>
      <c r="ED361">
        <v>0.289518</v>
      </c>
      <c r="EE361">
        <v>0.14154800000000001</v>
      </c>
      <c r="EF361">
        <v>0.13758000000000001</v>
      </c>
      <c r="EG361">
        <v>21407.1</v>
      </c>
      <c r="EH361">
        <v>21811.3</v>
      </c>
      <c r="EI361">
        <v>28104.5</v>
      </c>
      <c r="EJ361">
        <v>29578.2</v>
      </c>
      <c r="EK361">
        <v>33207.5</v>
      </c>
      <c r="EL361">
        <v>35420.9</v>
      </c>
      <c r="EM361">
        <v>39668.400000000001</v>
      </c>
      <c r="EN361">
        <v>42273.599999999999</v>
      </c>
      <c r="EO361">
        <v>2.1524000000000001</v>
      </c>
      <c r="EP361">
        <v>2.17232</v>
      </c>
      <c r="EQ361">
        <v>0.117868</v>
      </c>
      <c r="ER361">
        <v>0</v>
      </c>
      <c r="ES361">
        <v>31.041699999999999</v>
      </c>
      <c r="ET361">
        <v>999.9</v>
      </c>
      <c r="EU361">
        <v>70.599999999999994</v>
      </c>
      <c r="EV361">
        <v>35.1</v>
      </c>
      <c r="EW361">
        <v>39.704700000000003</v>
      </c>
      <c r="EX361">
        <v>57.996200000000002</v>
      </c>
      <c r="EY361">
        <v>-3.24519</v>
      </c>
      <c r="EZ361">
        <v>2</v>
      </c>
      <c r="FA361">
        <v>0.54581299999999999</v>
      </c>
      <c r="FB361">
        <v>0.51846400000000004</v>
      </c>
      <c r="FC361">
        <v>20.270800000000001</v>
      </c>
      <c r="FD361">
        <v>5.2192400000000001</v>
      </c>
      <c r="FE361">
        <v>12.007400000000001</v>
      </c>
      <c r="FF361">
        <v>4.9866000000000001</v>
      </c>
      <c r="FG361">
        <v>3.2846299999999999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1.8622300000000001</v>
      </c>
      <c r="FN361">
        <v>1.8643000000000001</v>
      </c>
      <c r="FO361">
        <v>1.8603499999999999</v>
      </c>
      <c r="FP361">
        <v>1.8611</v>
      </c>
      <c r="FQ361">
        <v>1.8602000000000001</v>
      </c>
      <c r="FR361">
        <v>1.86188</v>
      </c>
      <c r="FS361">
        <v>1.8584499999999999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-6.58</v>
      </c>
      <c r="GH361">
        <v>0.1525</v>
      </c>
      <c r="GI361">
        <v>-3.43048097447471</v>
      </c>
      <c r="GJ361">
        <v>-2.7043828418459848E-3</v>
      </c>
      <c r="GK361">
        <v>1.1637646390227569E-6</v>
      </c>
      <c r="GL361">
        <v>-2.7935288173591201E-10</v>
      </c>
      <c r="GM361">
        <v>0.15243500000000409</v>
      </c>
      <c r="GN361">
        <v>0</v>
      </c>
      <c r="GO361">
        <v>0</v>
      </c>
      <c r="GP361">
        <v>0</v>
      </c>
      <c r="GQ361">
        <v>5</v>
      </c>
      <c r="GR361">
        <v>2087</v>
      </c>
      <c r="GS361">
        <v>4</v>
      </c>
      <c r="GT361">
        <v>31</v>
      </c>
      <c r="GU361">
        <v>133.19999999999999</v>
      </c>
      <c r="GV361">
        <v>133.19999999999999</v>
      </c>
      <c r="GW361">
        <v>4.9755900000000004</v>
      </c>
      <c r="GX361">
        <v>0</v>
      </c>
      <c r="GY361">
        <v>2.04834</v>
      </c>
      <c r="GZ361">
        <v>2.6171899999999999</v>
      </c>
      <c r="HA361">
        <v>2.1972700000000001</v>
      </c>
      <c r="HB361">
        <v>2.33887</v>
      </c>
      <c r="HC361">
        <v>40.502000000000002</v>
      </c>
      <c r="HD361">
        <v>13.1076</v>
      </c>
      <c r="HE361">
        <v>18</v>
      </c>
      <c r="HF361">
        <v>656.89300000000003</v>
      </c>
      <c r="HG361">
        <v>748.47799999999995</v>
      </c>
      <c r="HH361">
        <v>30.999099999999999</v>
      </c>
      <c r="HI361">
        <v>34.189500000000002</v>
      </c>
      <c r="HJ361">
        <v>29.999700000000001</v>
      </c>
      <c r="HK361">
        <v>34.096299999999999</v>
      </c>
      <c r="HL361">
        <v>34.092500000000001</v>
      </c>
      <c r="HM361">
        <v>100</v>
      </c>
      <c r="HN361">
        <v>18.464600000000001</v>
      </c>
      <c r="HO361">
        <v>100</v>
      </c>
      <c r="HP361">
        <v>31</v>
      </c>
      <c r="HQ361">
        <v>2306.8000000000002</v>
      </c>
      <c r="HR361">
        <v>34.086199999999998</v>
      </c>
      <c r="HS361">
        <v>99.028999999999996</v>
      </c>
      <c r="HT361">
        <v>98.032600000000002</v>
      </c>
    </row>
    <row r="362" spans="1:228" x14ac:dyDescent="0.2">
      <c r="A362">
        <v>347</v>
      </c>
      <c r="B362">
        <v>1670962491.5999999</v>
      </c>
      <c r="C362">
        <v>1381.599999904633</v>
      </c>
      <c r="D362" t="s">
        <v>1053</v>
      </c>
      <c r="E362" t="s">
        <v>1054</v>
      </c>
      <c r="F362">
        <v>4</v>
      </c>
      <c r="G362">
        <v>1670962489.5999999</v>
      </c>
      <c r="H362">
        <f t="shared" si="170"/>
        <v>2.2098040831828145E-3</v>
      </c>
      <c r="I362">
        <f t="shared" si="171"/>
        <v>2.2098040831828145</v>
      </c>
      <c r="J362">
        <f t="shared" si="172"/>
        <v>27.534705084362812</v>
      </c>
      <c r="K362">
        <f t="shared" si="173"/>
        <v>2100.9757142857138</v>
      </c>
      <c r="L362">
        <f t="shared" si="174"/>
        <v>1745.0694827804696</v>
      </c>
      <c r="M362">
        <f t="shared" si="175"/>
        <v>176.42516572378102</v>
      </c>
      <c r="N362">
        <f t="shared" si="176"/>
        <v>212.40700856444127</v>
      </c>
      <c r="O362">
        <f t="shared" si="177"/>
        <v>0.14557116666884679</v>
      </c>
      <c r="P362">
        <f t="shared" si="178"/>
        <v>3.6822142509409566</v>
      </c>
      <c r="Q362">
        <f t="shared" si="179"/>
        <v>0.14244796868936474</v>
      </c>
      <c r="R362">
        <f t="shared" si="180"/>
        <v>8.9305006378304186E-2</v>
      </c>
      <c r="S362">
        <f t="shared" si="181"/>
        <v>226.12422223663603</v>
      </c>
      <c r="T362">
        <f t="shared" si="182"/>
        <v>33.594922206784581</v>
      </c>
      <c r="U362">
        <f t="shared" si="183"/>
        <v>32.946071428571429</v>
      </c>
      <c r="V362">
        <f t="shared" si="184"/>
        <v>5.036818530331054</v>
      </c>
      <c r="W362">
        <f t="shared" si="185"/>
        <v>70.029943412700476</v>
      </c>
      <c r="X362">
        <f t="shared" si="186"/>
        <v>3.5349472692278034</v>
      </c>
      <c r="Y362">
        <f t="shared" si="187"/>
        <v>5.0477654228501248</v>
      </c>
      <c r="Z362">
        <f t="shared" si="188"/>
        <v>1.5018712611032505</v>
      </c>
      <c r="AA362">
        <f t="shared" si="189"/>
        <v>-97.452360068362125</v>
      </c>
      <c r="AB362">
        <f t="shared" si="190"/>
        <v>7.6683715117128974</v>
      </c>
      <c r="AC362">
        <f t="shared" si="191"/>
        <v>0.47678456878262709</v>
      </c>
      <c r="AD362">
        <f t="shared" si="192"/>
        <v>136.81701824876944</v>
      </c>
      <c r="AE362">
        <f t="shared" si="193"/>
        <v>28.397271195783667</v>
      </c>
      <c r="AF362">
        <f t="shared" si="194"/>
        <v>2.2294179671769769</v>
      </c>
      <c r="AG362">
        <f t="shared" si="195"/>
        <v>27.534705084362812</v>
      </c>
      <c r="AH362">
        <v>2189.2756741048479</v>
      </c>
      <c r="AI362">
        <v>2177.1838787878778</v>
      </c>
      <c r="AJ362">
        <v>6.4130936447638204E-2</v>
      </c>
      <c r="AK362">
        <v>64.07577277955869</v>
      </c>
      <c r="AL362">
        <f t="shared" si="196"/>
        <v>2.2098040831828145</v>
      </c>
      <c r="AM362">
        <v>34.072286644370138</v>
      </c>
      <c r="AN362">
        <v>34.963806993006997</v>
      </c>
      <c r="AO362">
        <v>-1.015304341904067E-3</v>
      </c>
      <c r="AP362">
        <v>91.892419978846732</v>
      </c>
      <c r="AQ362">
        <v>33</v>
      </c>
      <c r="AR362">
        <v>5</v>
      </c>
      <c r="AS362">
        <f t="shared" si="197"/>
        <v>1</v>
      </c>
      <c r="AT362">
        <f t="shared" si="198"/>
        <v>0</v>
      </c>
      <c r="AU362">
        <f t="shared" si="199"/>
        <v>47370.320976925934</v>
      </c>
      <c r="AV362">
        <f t="shared" si="200"/>
        <v>1200.0342857142859</v>
      </c>
      <c r="AW362">
        <f t="shared" si="201"/>
        <v>1025.955613594112</v>
      </c>
      <c r="AX362">
        <f t="shared" si="202"/>
        <v>0.85493858451172622</v>
      </c>
      <c r="AY362">
        <f t="shared" si="203"/>
        <v>0.18843146810763167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1670962489.5999999</v>
      </c>
      <c r="BF362">
        <v>2100.9757142857138</v>
      </c>
      <c r="BG362">
        <v>2114.7171428571428</v>
      </c>
      <c r="BH362">
        <v>34.965128571428572</v>
      </c>
      <c r="BI362">
        <v>34.071442857142863</v>
      </c>
      <c r="BJ362">
        <v>2107.5528571428572</v>
      </c>
      <c r="BK362">
        <v>34.812714285714293</v>
      </c>
      <c r="BL362">
        <v>650.00014285714292</v>
      </c>
      <c r="BM362">
        <v>100.9994285714286</v>
      </c>
      <c r="BN362">
        <v>9.9792671428571428E-2</v>
      </c>
      <c r="BO362">
        <v>32.984699999999997</v>
      </c>
      <c r="BP362">
        <v>32.946071428571429</v>
      </c>
      <c r="BQ362">
        <v>999.89999999999986</v>
      </c>
      <c r="BR362">
        <v>0</v>
      </c>
      <c r="BS362">
        <v>0</v>
      </c>
      <c r="BT362">
        <v>9020.4457142857154</v>
      </c>
      <c r="BU362">
        <v>0</v>
      </c>
      <c r="BV362">
        <v>295.54742857142861</v>
      </c>
      <c r="BW362">
        <v>-13.74375714285714</v>
      </c>
      <c r="BX362">
        <v>2177.0957142857151</v>
      </c>
      <c r="BY362">
        <v>2189.312857142857</v>
      </c>
      <c r="BZ362">
        <v>0.89368071428571427</v>
      </c>
      <c r="CA362">
        <v>2114.7171428571428</v>
      </c>
      <c r="CB362">
        <v>34.071442857142863</v>
      </c>
      <c r="CC362">
        <v>3.5314557142857148</v>
      </c>
      <c r="CD362">
        <v>3.4411942857142859</v>
      </c>
      <c r="CE362">
        <v>26.771742857142861</v>
      </c>
      <c r="CF362">
        <v>26.332371428571431</v>
      </c>
      <c r="CG362">
        <v>1200.0342857142859</v>
      </c>
      <c r="CH362">
        <v>0.49996514285714277</v>
      </c>
      <c r="CI362">
        <v>0.50003485714285711</v>
      </c>
      <c r="CJ362">
        <v>0</v>
      </c>
      <c r="CK362">
        <v>1667.8585714285709</v>
      </c>
      <c r="CL362">
        <v>4.9990899999999998</v>
      </c>
      <c r="CM362">
        <v>18857.61428571428</v>
      </c>
      <c r="CN362">
        <v>9558.01</v>
      </c>
      <c r="CO362">
        <v>44.026571428571422</v>
      </c>
      <c r="CP362">
        <v>45.964000000000013</v>
      </c>
      <c r="CQ362">
        <v>44.875</v>
      </c>
      <c r="CR362">
        <v>45.125</v>
      </c>
      <c r="CS362">
        <v>45.276571428571422</v>
      </c>
      <c r="CT362">
        <v>597.47428571428566</v>
      </c>
      <c r="CU362">
        <v>597.56000000000006</v>
      </c>
      <c r="CV362">
        <v>0</v>
      </c>
      <c r="CW362">
        <v>1670962523.8</v>
      </c>
      <c r="CX362">
        <v>0</v>
      </c>
      <c r="CY362">
        <v>1670954496.5999999</v>
      </c>
      <c r="CZ362" t="s">
        <v>356</v>
      </c>
      <c r="DA362">
        <v>1670954495.5999999</v>
      </c>
      <c r="DB362">
        <v>1670954496.5999999</v>
      </c>
      <c r="DC362">
        <v>16</v>
      </c>
      <c r="DD362">
        <v>-7.6999999999999999E-2</v>
      </c>
      <c r="DE362">
        <v>-1.0999999999999999E-2</v>
      </c>
      <c r="DF362">
        <v>-4.38</v>
      </c>
      <c r="DG362">
        <v>0.152</v>
      </c>
      <c r="DH362">
        <v>415</v>
      </c>
      <c r="DI362">
        <v>32</v>
      </c>
      <c r="DJ362">
        <v>0.4</v>
      </c>
      <c r="DK362">
        <v>0.41</v>
      </c>
      <c r="DL362">
        <v>-13.7905525</v>
      </c>
      <c r="DM362">
        <v>0.35311181988745388</v>
      </c>
      <c r="DN362">
        <v>7.5822213062861701E-2</v>
      </c>
      <c r="DO362">
        <v>0</v>
      </c>
      <c r="DP362">
        <v>0.92005205000000001</v>
      </c>
      <c r="DQ362">
        <v>-0.1151454709193277</v>
      </c>
      <c r="DR362">
        <v>2.3217866455544529E-2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363</v>
      </c>
      <c r="EA362">
        <v>3.2956400000000001</v>
      </c>
      <c r="EB362">
        <v>2.6252399999999998</v>
      </c>
      <c r="EC362">
        <v>0.29066799999999998</v>
      </c>
      <c r="ED362">
        <v>0.28953400000000001</v>
      </c>
      <c r="EE362">
        <v>0.14152899999999999</v>
      </c>
      <c r="EF362">
        <v>0.137571</v>
      </c>
      <c r="EG362">
        <v>21406.9</v>
      </c>
      <c r="EH362">
        <v>21811</v>
      </c>
      <c r="EI362">
        <v>28104.7</v>
      </c>
      <c r="EJ362">
        <v>29578.6</v>
      </c>
      <c r="EK362">
        <v>33208.300000000003</v>
      </c>
      <c r="EL362">
        <v>35421.800000000003</v>
      </c>
      <c r="EM362">
        <v>39668.300000000003</v>
      </c>
      <c r="EN362">
        <v>42274.1</v>
      </c>
      <c r="EO362">
        <v>2.1521499999999998</v>
      </c>
      <c r="EP362">
        <v>2.1722800000000002</v>
      </c>
      <c r="EQ362">
        <v>0.118047</v>
      </c>
      <c r="ER362">
        <v>0</v>
      </c>
      <c r="ES362">
        <v>31.031099999999999</v>
      </c>
      <c r="ET362">
        <v>999.9</v>
      </c>
      <c r="EU362">
        <v>70.599999999999994</v>
      </c>
      <c r="EV362">
        <v>35.1</v>
      </c>
      <c r="EW362">
        <v>39.701700000000002</v>
      </c>
      <c r="EX362">
        <v>57.876199999999997</v>
      </c>
      <c r="EY362">
        <v>-3.0568900000000001</v>
      </c>
      <c r="EZ362">
        <v>2</v>
      </c>
      <c r="FA362">
        <v>0.54553399999999996</v>
      </c>
      <c r="FB362">
        <v>0.515463</v>
      </c>
      <c r="FC362">
        <v>20.270900000000001</v>
      </c>
      <c r="FD362">
        <v>5.2190899999999996</v>
      </c>
      <c r="FE362">
        <v>12.007899999999999</v>
      </c>
      <c r="FF362">
        <v>4.9862500000000001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1.86226</v>
      </c>
      <c r="FN362">
        <v>1.86429</v>
      </c>
      <c r="FO362">
        <v>1.8603499999999999</v>
      </c>
      <c r="FP362">
        <v>1.86111</v>
      </c>
      <c r="FQ362">
        <v>1.8602000000000001</v>
      </c>
      <c r="FR362">
        <v>1.86188</v>
      </c>
      <c r="FS362">
        <v>1.8584499999999999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-6.57</v>
      </c>
      <c r="GH362">
        <v>0.15240000000000001</v>
      </c>
      <c r="GI362">
        <v>-3.43048097447471</v>
      </c>
      <c r="GJ362">
        <v>-2.7043828418459848E-3</v>
      </c>
      <c r="GK362">
        <v>1.1637646390227569E-6</v>
      </c>
      <c r="GL362">
        <v>-2.7935288173591201E-10</v>
      </c>
      <c r="GM362">
        <v>0.15243500000000409</v>
      </c>
      <c r="GN362">
        <v>0</v>
      </c>
      <c r="GO362">
        <v>0</v>
      </c>
      <c r="GP362">
        <v>0</v>
      </c>
      <c r="GQ362">
        <v>5</v>
      </c>
      <c r="GR362">
        <v>2087</v>
      </c>
      <c r="GS362">
        <v>4</v>
      </c>
      <c r="GT362">
        <v>31</v>
      </c>
      <c r="GU362">
        <v>133.30000000000001</v>
      </c>
      <c r="GV362">
        <v>133.19999999999999</v>
      </c>
      <c r="GW362">
        <v>4.9755900000000004</v>
      </c>
      <c r="GX362">
        <v>0</v>
      </c>
      <c r="GY362">
        <v>2.04834</v>
      </c>
      <c r="GZ362">
        <v>2.6184099999999999</v>
      </c>
      <c r="HA362">
        <v>2.1972700000000001</v>
      </c>
      <c r="HB362">
        <v>2.3535200000000001</v>
      </c>
      <c r="HC362">
        <v>40.502000000000002</v>
      </c>
      <c r="HD362">
        <v>13.1076</v>
      </c>
      <c r="HE362">
        <v>18</v>
      </c>
      <c r="HF362">
        <v>656.67899999999997</v>
      </c>
      <c r="HG362">
        <v>748.39499999999998</v>
      </c>
      <c r="HH362">
        <v>30.999099999999999</v>
      </c>
      <c r="HI362">
        <v>34.187199999999997</v>
      </c>
      <c r="HJ362">
        <v>29.999700000000001</v>
      </c>
      <c r="HK362">
        <v>34.094799999999999</v>
      </c>
      <c r="HL362">
        <v>34.089799999999997</v>
      </c>
      <c r="HM362">
        <v>100</v>
      </c>
      <c r="HN362">
        <v>18.464600000000001</v>
      </c>
      <c r="HO362">
        <v>100</v>
      </c>
      <c r="HP362">
        <v>31</v>
      </c>
      <c r="HQ362">
        <v>2313.48</v>
      </c>
      <c r="HR362">
        <v>34.089700000000001</v>
      </c>
      <c r="HS362">
        <v>99.029200000000003</v>
      </c>
      <c r="HT362">
        <v>98.033799999999999</v>
      </c>
    </row>
    <row r="363" spans="1:228" x14ac:dyDescent="0.2">
      <c r="A363">
        <v>348</v>
      </c>
      <c r="B363">
        <v>1670962495.5999999</v>
      </c>
      <c r="C363">
        <v>1385.599999904633</v>
      </c>
      <c r="D363" t="s">
        <v>1055</v>
      </c>
      <c r="E363" t="s">
        <v>1056</v>
      </c>
      <c r="F363">
        <v>4</v>
      </c>
      <c r="G363">
        <v>1670962493.2874999</v>
      </c>
      <c r="H363">
        <f t="shared" si="170"/>
        <v>2.2150393690665948E-3</v>
      </c>
      <c r="I363">
        <f t="shared" si="171"/>
        <v>2.2150393690665946</v>
      </c>
      <c r="J363">
        <f t="shared" si="172"/>
        <v>28.243839165414336</v>
      </c>
      <c r="K363">
        <f t="shared" si="173"/>
        <v>2101.1037500000002</v>
      </c>
      <c r="L363">
        <f t="shared" si="174"/>
        <v>1737.8264650474268</v>
      </c>
      <c r="M363">
        <f t="shared" si="175"/>
        <v>175.69202470329316</v>
      </c>
      <c r="N363">
        <f t="shared" si="176"/>
        <v>212.41889185932473</v>
      </c>
      <c r="O363">
        <f t="shared" si="177"/>
        <v>0.14581325974635073</v>
      </c>
      <c r="P363">
        <f t="shared" si="178"/>
        <v>3.682771551277459</v>
      </c>
      <c r="Q363">
        <f t="shared" si="179"/>
        <v>0.14268024869006785</v>
      </c>
      <c r="R363">
        <f t="shared" si="180"/>
        <v>8.9451037243826956E-2</v>
      </c>
      <c r="S363">
        <f t="shared" si="181"/>
        <v>226.12426573585245</v>
      </c>
      <c r="T363">
        <f t="shared" si="182"/>
        <v>33.596402278649052</v>
      </c>
      <c r="U363">
        <f t="shared" si="183"/>
        <v>32.948425</v>
      </c>
      <c r="V363">
        <f t="shared" si="184"/>
        <v>5.0374849139487949</v>
      </c>
      <c r="W363">
        <f t="shared" si="185"/>
        <v>70.010924304388027</v>
      </c>
      <c r="X363">
        <f t="shared" si="186"/>
        <v>3.5345160104551225</v>
      </c>
      <c r="Y363">
        <f t="shared" si="187"/>
        <v>5.0485207066943287</v>
      </c>
      <c r="Z363">
        <f t="shared" si="188"/>
        <v>1.5029689034936724</v>
      </c>
      <c r="AA363">
        <f t="shared" si="189"/>
        <v>-97.683236175836825</v>
      </c>
      <c r="AB363">
        <f t="shared" si="190"/>
        <v>7.7308685162849029</v>
      </c>
      <c r="AC363">
        <f t="shared" si="191"/>
        <v>0.48060942973380266</v>
      </c>
      <c r="AD363">
        <f t="shared" si="192"/>
        <v>136.65250750603431</v>
      </c>
      <c r="AE363">
        <f t="shared" si="193"/>
        <v>28.568812444442393</v>
      </c>
      <c r="AF363">
        <f t="shared" si="194"/>
        <v>2.2289245928973331</v>
      </c>
      <c r="AG363">
        <f t="shared" si="195"/>
        <v>28.243839165414336</v>
      </c>
      <c r="AH363">
        <v>2189.4983340097219</v>
      </c>
      <c r="AI363">
        <v>2177.263030303031</v>
      </c>
      <c r="AJ363">
        <v>2.2843547584412881E-2</v>
      </c>
      <c r="AK363">
        <v>64.07577277955869</v>
      </c>
      <c r="AL363">
        <f t="shared" si="196"/>
        <v>2.2150393690665946</v>
      </c>
      <c r="AM363">
        <v>34.06929185717236</v>
      </c>
      <c r="AN363">
        <v>34.959355244755272</v>
      </c>
      <c r="AO363">
        <v>-3.7931643758655682E-4</v>
      </c>
      <c r="AP363">
        <v>91.892419978846732</v>
      </c>
      <c r="AQ363">
        <v>33</v>
      </c>
      <c r="AR363">
        <v>5</v>
      </c>
      <c r="AS363">
        <f t="shared" si="197"/>
        <v>1</v>
      </c>
      <c r="AT363">
        <f t="shared" si="198"/>
        <v>0</v>
      </c>
      <c r="AU363">
        <f t="shared" si="199"/>
        <v>47379.866401633335</v>
      </c>
      <c r="AV363">
        <f t="shared" si="200"/>
        <v>1200.04</v>
      </c>
      <c r="AW363">
        <f t="shared" si="201"/>
        <v>1025.9599635937059</v>
      </c>
      <c r="AX363">
        <f t="shared" si="202"/>
        <v>0.85493813839014199</v>
      </c>
      <c r="AY363">
        <f t="shared" si="203"/>
        <v>0.18843060709297393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1670962493.2874999</v>
      </c>
      <c r="BF363">
        <v>2101.1037500000002</v>
      </c>
      <c r="BG363">
        <v>2114.9162500000002</v>
      </c>
      <c r="BH363">
        <v>34.961037500000003</v>
      </c>
      <c r="BI363">
        <v>34.0675375</v>
      </c>
      <c r="BJ363">
        <v>2107.6799999999998</v>
      </c>
      <c r="BK363">
        <v>34.808599999999998</v>
      </c>
      <c r="BL363">
        <v>649.99412499999994</v>
      </c>
      <c r="BM363">
        <v>100.998875</v>
      </c>
      <c r="BN363">
        <v>9.98412625E-2</v>
      </c>
      <c r="BO363">
        <v>32.987362500000003</v>
      </c>
      <c r="BP363">
        <v>32.948425</v>
      </c>
      <c r="BQ363">
        <v>999.9</v>
      </c>
      <c r="BR363">
        <v>0</v>
      </c>
      <c r="BS363">
        <v>0</v>
      </c>
      <c r="BT363">
        <v>9022.4225000000006</v>
      </c>
      <c r="BU363">
        <v>0</v>
      </c>
      <c r="BV363">
        <v>161.18912499999999</v>
      </c>
      <c r="BW363">
        <v>-13.8132375</v>
      </c>
      <c r="BX363">
        <v>2177.2224999999999</v>
      </c>
      <c r="BY363">
        <v>2189.50875</v>
      </c>
      <c r="BZ363">
        <v>0.89349374999999998</v>
      </c>
      <c r="CA363">
        <v>2114.9162500000002</v>
      </c>
      <c r="CB363">
        <v>34.0675375</v>
      </c>
      <c r="CC363">
        <v>3.5310275</v>
      </c>
      <c r="CD363">
        <v>3.4407874999999999</v>
      </c>
      <c r="CE363">
        <v>26.7696875</v>
      </c>
      <c r="CF363">
        <v>26.330337499999999</v>
      </c>
      <c r="CG363">
        <v>1200.04</v>
      </c>
      <c r="CH363">
        <v>0.49998087499999999</v>
      </c>
      <c r="CI363">
        <v>0.50001912500000001</v>
      </c>
      <c r="CJ363">
        <v>0</v>
      </c>
      <c r="CK363">
        <v>1667.3175000000001</v>
      </c>
      <c r="CL363">
        <v>4.9990899999999998</v>
      </c>
      <c r="CM363">
        <v>18849.900000000001</v>
      </c>
      <c r="CN363">
        <v>9558.11</v>
      </c>
      <c r="CO363">
        <v>44</v>
      </c>
      <c r="CP363">
        <v>45.936999999999998</v>
      </c>
      <c r="CQ363">
        <v>44.875</v>
      </c>
      <c r="CR363">
        <v>45.125</v>
      </c>
      <c r="CS363">
        <v>45.25</v>
      </c>
      <c r="CT363">
        <v>597.495</v>
      </c>
      <c r="CU363">
        <v>597.54499999999996</v>
      </c>
      <c r="CV363">
        <v>0</v>
      </c>
      <c r="CW363">
        <v>1670962528</v>
      </c>
      <c r="CX363">
        <v>0</v>
      </c>
      <c r="CY363">
        <v>1670954496.5999999</v>
      </c>
      <c r="CZ363" t="s">
        <v>356</v>
      </c>
      <c r="DA363">
        <v>1670954495.5999999</v>
      </c>
      <c r="DB363">
        <v>1670954496.5999999</v>
      </c>
      <c r="DC363">
        <v>16</v>
      </c>
      <c r="DD363">
        <v>-7.6999999999999999E-2</v>
      </c>
      <c r="DE363">
        <v>-1.0999999999999999E-2</v>
      </c>
      <c r="DF363">
        <v>-4.38</v>
      </c>
      <c r="DG363">
        <v>0.152</v>
      </c>
      <c r="DH363">
        <v>415</v>
      </c>
      <c r="DI363">
        <v>32</v>
      </c>
      <c r="DJ363">
        <v>0.4</v>
      </c>
      <c r="DK363">
        <v>0.41</v>
      </c>
      <c r="DL363">
        <v>-13.776775000000001</v>
      </c>
      <c r="DM363">
        <v>-2.8750469042566678E-3</v>
      </c>
      <c r="DN363">
        <v>6.8843924023838099E-2</v>
      </c>
      <c r="DO363">
        <v>1</v>
      </c>
      <c r="DP363">
        <v>0.91681837500000007</v>
      </c>
      <c r="DQ363">
        <v>-0.24132487429643701</v>
      </c>
      <c r="DR363">
        <v>2.5015375927304691E-2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368</v>
      </c>
      <c r="EA363">
        <v>3.2957399999999999</v>
      </c>
      <c r="EB363">
        <v>2.6253700000000002</v>
      </c>
      <c r="EC363">
        <v>0.290682</v>
      </c>
      <c r="ED363">
        <v>0.28954600000000003</v>
      </c>
      <c r="EE363">
        <v>0.14152200000000001</v>
      </c>
      <c r="EF363">
        <v>0.13755999999999999</v>
      </c>
      <c r="EG363">
        <v>21406.6</v>
      </c>
      <c r="EH363">
        <v>21811</v>
      </c>
      <c r="EI363">
        <v>28104.9</v>
      </c>
      <c r="EJ363">
        <v>29579.1</v>
      </c>
      <c r="EK363">
        <v>33208.800000000003</v>
      </c>
      <c r="EL363">
        <v>35422.9</v>
      </c>
      <c r="EM363">
        <v>39668.6</v>
      </c>
      <c r="EN363">
        <v>42274.9</v>
      </c>
      <c r="EO363">
        <v>2.1520800000000002</v>
      </c>
      <c r="EP363">
        <v>2.1721300000000001</v>
      </c>
      <c r="EQ363">
        <v>0.11876200000000001</v>
      </c>
      <c r="ER363">
        <v>0</v>
      </c>
      <c r="ES363">
        <v>31.023</v>
      </c>
      <c r="ET363">
        <v>999.9</v>
      </c>
      <c r="EU363">
        <v>70.599999999999994</v>
      </c>
      <c r="EV363">
        <v>35.1</v>
      </c>
      <c r="EW363">
        <v>39.703099999999999</v>
      </c>
      <c r="EX363">
        <v>57.936199999999999</v>
      </c>
      <c r="EY363">
        <v>-3.2291599999999998</v>
      </c>
      <c r="EZ363">
        <v>2</v>
      </c>
      <c r="FA363">
        <v>0.54511900000000002</v>
      </c>
      <c r="FB363">
        <v>0.51305800000000001</v>
      </c>
      <c r="FC363">
        <v>20.270700000000001</v>
      </c>
      <c r="FD363">
        <v>5.2181899999999999</v>
      </c>
      <c r="FE363">
        <v>12.0085</v>
      </c>
      <c r="FF363">
        <v>4.9860499999999996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1.8622799999999999</v>
      </c>
      <c r="FN363">
        <v>1.86429</v>
      </c>
      <c r="FO363">
        <v>1.8603499999999999</v>
      </c>
      <c r="FP363">
        <v>1.8611</v>
      </c>
      <c r="FQ363">
        <v>1.8602000000000001</v>
      </c>
      <c r="FR363">
        <v>1.86188</v>
      </c>
      <c r="FS363">
        <v>1.85846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-6.58</v>
      </c>
      <c r="GH363">
        <v>0.1525</v>
      </c>
      <c r="GI363">
        <v>-3.43048097447471</v>
      </c>
      <c r="GJ363">
        <v>-2.7043828418459848E-3</v>
      </c>
      <c r="GK363">
        <v>1.1637646390227569E-6</v>
      </c>
      <c r="GL363">
        <v>-2.7935288173591201E-10</v>
      </c>
      <c r="GM363">
        <v>0.15243500000000409</v>
      </c>
      <c r="GN363">
        <v>0</v>
      </c>
      <c r="GO363">
        <v>0</v>
      </c>
      <c r="GP363">
        <v>0</v>
      </c>
      <c r="GQ363">
        <v>5</v>
      </c>
      <c r="GR363">
        <v>2087</v>
      </c>
      <c r="GS363">
        <v>4</v>
      </c>
      <c r="GT363">
        <v>31</v>
      </c>
      <c r="GU363">
        <v>133.30000000000001</v>
      </c>
      <c r="GV363">
        <v>133.30000000000001</v>
      </c>
      <c r="GW363">
        <v>4.9755900000000004</v>
      </c>
      <c r="GX363">
        <v>0</v>
      </c>
      <c r="GY363">
        <v>2.04956</v>
      </c>
      <c r="GZ363">
        <v>2.6184099999999999</v>
      </c>
      <c r="HA363">
        <v>2.1972700000000001</v>
      </c>
      <c r="HB363">
        <v>2.32056</v>
      </c>
      <c r="HC363">
        <v>40.502000000000002</v>
      </c>
      <c r="HD363">
        <v>13.0901</v>
      </c>
      <c r="HE363">
        <v>18</v>
      </c>
      <c r="HF363">
        <v>656.596</v>
      </c>
      <c r="HG363">
        <v>748.21900000000005</v>
      </c>
      <c r="HH363">
        <v>30.999300000000002</v>
      </c>
      <c r="HI363">
        <v>34.183399999999999</v>
      </c>
      <c r="HJ363">
        <v>29.999600000000001</v>
      </c>
      <c r="HK363">
        <v>34.092500000000001</v>
      </c>
      <c r="HL363">
        <v>34.087200000000003</v>
      </c>
      <c r="HM363">
        <v>100</v>
      </c>
      <c r="HN363">
        <v>18.464600000000001</v>
      </c>
      <c r="HO363">
        <v>100</v>
      </c>
      <c r="HP363">
        <v>31</v>
      </c>
      <c r="HQ363">
        <v>2320.16</v>
      </c>
      <c r="HR363">
        <v>34.0959</v>
      </c>
      <c r="HS363">
        <v>99.03</v>
      </c>
      <c r="HT363">
        <v>98.035600000000002</v>
      </c>
    </row>
    <row r="364" spans="1:228" x14ac:dyDescent="0.2">
      <c r="A364">
        <v>349</v>
      </c>
      <c r="B364">
        <v>1670962499.5999999</v>
      </c>
      <c r="C364">
        <v>1389.599999904633</v>
      </c>
      <c r="D364" t="s">
        <v>1057</v>
      </c>
      <c r="E364" t="s">
        <v>1058</v>
      </c>
      <c r="F364">
        <v>4</v>
      </c>
      <c r="G364">
        <v>1670962497.5999999</v>
      </c>
      <c r="H364">
        <f t="shared" si="170"/>
        <v>2.2075290132113783E-3</v>
      </c>
      <c r="I364">
        <f t="shared" si="171"/>
        <v>2.2075290132113783</v>
      </c>
      <c r="J364">
        <f t="shared" si="172"/>
        <v>27.738693823799757</v>
      </c>
      <c r="K364">
        <f t="shared" si="173"/>
        <v>2101.235714285714</v>
      </c>
      <c r="L364">
        <f t="shared" si="174"/>
        <v>1742.4248020689465</v>
      </c>
      <c r="M364">
        <f t="shared" si="175"/>
        <v>176.15568852702063</v>
      </c>
      <c r="N364">
        <f t="shared" si="176"/>
        <v>212.43075946121638</v>
      </c>
      <c r="O364">
        <f t="shared" si="177"/>
        <v>0.14528448727648466</v>
      </c>
      <c r="P364">
        <f t="shared" si="178"/>
        <v>3.6792375363961951</v>
      </c>
      <c r="Q364">
        <f t="shared" si="179"/>
        <v>0.1421709779389872</v>
      </c>
      <c r="R364">
        <f t="shared" si="180"/>
        <v>8.9131040300895442E-2</v>
      </c>
      <c r="S364">
        <f t="shared" si="181"/>
        <v>226.12066551965322</v>
      </c>
      <c r="T364">
        <f t="shared" si="182"/>
        <v>33.60245824507502</v>
      </c>
      <c r="U364">
        <f t="shared" si="183"/>
        <v>32.946942857142858</v>
      </c>
      <c r="V364">
        <f t="shared" si="184"/>
        <v>5.0370652552316253</v>
      </c>
      <c r="W364">
        <f t="shared" si="185"/>
        <v>69.981776517540524</v>
      </c>
      <c r="X364">
        <f t="shared" si="186"/>
        <v>3.5338291160666468</v>
      </c>
      <c r="Y364">
        <f t="shared" si="187"/>
        <v>5.04964190953471</v>
      </c>
      <c r="Z364">
        <f t="shared" si="188"/>
        <v>1.5032361391649784</v>
      </c>
      <c r="AA364">
        <f t="shared" si="189"/>
        <v>-97.352029482621788</v>
      </c>
      <c r="AB364">
        <f t="shared" si="190"/>
        <v>8.8012971131028177</v>
      </c>
      <c r="AC364">
        <f t="shared" si="191"/>
        <v>0.54768758144361473</v>
      </c>
      <c r="AD364">
        <f t="shared" si="192"/>
        <v>138.11762073157786</v>
      </c>
      <c r="AE364">
        <f t="shared" si="193"/>
        <v>28.630449959599272</v>
      </c>
      <c r="AF364">
        <f t="shared" si="194"/>
        <v>2.2227394539296434</v>
      </c>
      <c r="AG364">
        <f t="shared" si="195"/>
        <v>27.738693823799757</v>
      </c>
      <c r="AH364">
        <v>2189.6507003407119</v>
      </c>
      <c r="AI364">
        <v>2177.4579393939389</v>
      </c>
      <c r="AJ364">
        <v>6.7508247469285049E-2</v>
      </c>
      <c r="AK364">
        <v>64.07577277955869</v>
      </c>
      <c r="AL364">
        <f t="shared" si="196"/>
        <v>2.2075290132113783</v>
      </c>
      <c r="AM364">
        <v>34.064952201017952</v>
      </c>
      <c r="AN364">
        <v>34.950571328671337</v>
      </c>
      <c r="AO364">
        <v>-1.219938499569808E-4</v>
      </c>
      <c r="AP364">
        <v>91.892419978846732</v>
      </c>
      <c r="AQ364">
        <v>33</v>
      </c>
      <c r="AR364">
        <v>5</v>
      </c>
      <c r="AS364">
        <f t="shared" si="197"/>
        <v>1</v>
      </c>
      <c r="AT364">
        <f t="shared" si="198"/>
        <v>0</v>
      </c>
      <c r="AU364">
        <f t="shared" si="199"/>
        <v>47316.083890795271</v>
      </c>
      <c r="AV364">
        <f t="shared" si="200"/>
        <v>1200.0342857142859</v>
      </c>
      <c r="AW364">
        <f t="shared" si="201"/>
        <v>1025.9537707355719</v>
      </c>
      <c r="AX364">
        <f t="shared" si="202"/>
        <v>0.85493704884015242</v>
      </c>
      <c r="AY364">
        <f t="shared" si="203"/>
        <v>0.18842850426149399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1670962497.5999999</v>
      </c>
      <c r="BF364">
        <v>2101.235714285714</v>
      </c>
      <c r="BG364">
        <v>2115.068571428571</v>
      </c>
      <c r="BH364">
        <v>34.954485714285717</v>
      </c>
      <c r="BI364">
        <v>34.063457142857139</v>
      </c>
      <c r="BJ364">
        <v>2107.815714285714</v>
      </c>
      <c r="BK364">
        <v>34.802057142857137</v>
      </c>
      <c r="BL364">
        <v>649.99271428571421</v>
      </c>
      <c r="BM364">
        <v>100.99814285714289</v>
      </c>
      <c r="BN364">
        <v>9.9871999999999989E-2</v>
      </c>
      <c r="BO364">
        <v>32.991314285714289</v>
      </c>
      <c r="BP364">
        <v>32.946942857142858</v>
      </c>
      <c r="BQ364">
        <v>999.89999999999986</v>
      </c>
      <c r="BR364">
        <v>0</v>
      </c>
      <c r="BS364">
        <v>0</v>
      </c>
      <c r="BT364">
        <v>9010.2685714285708</v>
      </c>
      <c r="BU364">
        <v>0</v>
      </c>
      <c r="BV364">
        <v>111.645</v>
      </c>
      <c r="BW364">
        <v>-13.83182857142857</v>
      </c>
      <c r="BX364">
        <v>2177.3471428571429</v>
      </c>
      <c r="BY364">
        <v>2189.6542857142858</v>
      </c>
      <c r="BZ364">
        <v>0.89102114285714273</v>
      </c>
      <c r="CA364">
        <v>2115.068571428571</v>
      </c>
      <c r="CB364">
        <v>34.063457142857139</v>
      </c>
      <c r="CC364">
        <v>3.5303399999999998</v>
      </c>
      <c r="CD364">
        <v>3.4403485714285709</v>
      </c>
      <c r="CE364">
        <v>26.766357142857139</v>
      </c>
      <c r="CF364">
        <v>26.328199999999999</v>
      </c>
      <c r="CG364">
        <v>1200.0342857142859</v>
      </c>
      <c r="CH364">
        <v>0.50001800000000007</v>
      </c>
      <c r="CI364">
        <v>0.49998200000000009</v>
      </c>
      <c r="CJ364">
        <v>0</v>
      </c>
      <c r="CK364">
        <v>1666.54</v>
      </c>
      <c r="CL364">
        <v>4.9990899999999998</v>
      </c>
      <c r="CM364">
        <v>18841.728571428572</v>
      </c>
      <c r="CN364">
        <v>9558.2057142857138</v>
      </c>
      <c r="CO364">
        <v>44.008857142857153</v>
      </c>
      <c r="CP364">
        <v>45.936999999999998</v>
      </c>
      <c r="CQ364">
        <v>44.811999999999998</v>
      </c>
      <c r="CR364">
        <v>45.125</v>
      </c>
      <c r="CS364">
        <v>45.25</v>
      </c>
      <c r="CT364">
        <v>597.53571428571445</v>
      </c>
      <c r="CU364">
        <v>597.49857142857149</v>
      </c>
      <c r="CV364">
        <v>0</v>
      </c>
      <c r="CW364">
        <v>1670962531.5999999</v>
      </c>
      <c r="CX364">
        <v>0</v>
      </c>
      <c r="CY364">
        <v>1670954496.5999999</v>
      </c>
      <c r="CZ364" t="s">
        <v>356</v>
      </c>
      <c r="DA364">
        <v>1670954495.5999999</v>
      </c>
      <c r="DB364">
        <v>1670954496.5999999</v>
      </c>
      <c r="DC364">
        <v>16</v>
      </c>
      <c r="DD364">
        <v>-7.6999999999999999E-2</v>
      </c>
      <c r="DE364">
        <v>-1.0999999999999999E-2</v>
      </c>
      <c r="DF364">
        <v>-4.38</v>
      </c>
      <c r="DG364">
        <v>0.152</v>
      </c>
      <c r="DH364">
        <v>415</v>
      </c>
      <c r="DI364">
        <v>32</v>
      </c>
      <c r="DJ364">
        <v>0.4</v>
      </c>
      <c r="DK364">
        <v>0.41</v>
      </c>
      <c r="DL364">
        <v>-13.779465</v>
      </c>
      <c r="DM364">
        <v>-0.43126604127577711</v>
      </c>
      <c r="DN364">
        <v>7.267100023393093E-2</v>
      </c>
      <c r="DO364">
        <v>0</v>
      </c>
      <c r="DP364">
        <v>0.90398640000000019</v>
      </c>
      <c r="DQ364">
        <v>-0.1409662514071327</v>
      </c>
      <c r="DR364">
        <v>1.5819627201359709E-2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363</v>
      </c>
      <c r="EA364">
        <v>3.2957100000000001</v>
      </c>
      <c r="EB364">
        <v>2.6251500000000001</v>
      </c>
      <c r="EC364">
        <v>0.29069299999999998</v>
      </c>
      <c r="ED364">
        <v>0.28955399999999998</v>
      </c>
      <c r="EE364">
        <v>0.14149700000000001</v>
      </c>
      <c r="EF364">
        <v>0.13755200000000001</v>
      </c>
      <c r="EG364">
        <v>21406.1</v>
      </c>
      <c r="EH364">
        <v>21811.1</v>
      </c>
      <c r="EI364">
        <v>28104.6</v>
      </c>
      <c r="EJ364">
        <v>29579.5</v>
      </c>
      <c r="EK364">
        <v>33209.300000000003</v>
      </c>
      <c r="EL364">
        <v>35423.9</v>
      </c>
      <c r="EM364">
        <v>39668.1</v>
      </c>
      <c r="EN364">
        <v>42275.7</v>
      </c>
      <c r="EO364">
        <v>2.1516999999999999</v>
      </c>
      <c r="EP364">
        <v>2.1722999999999999</v>
      </c>
      <c r="EQ364">
        <v>0.118703</v>
      </c>
      <c r="ER364">
        <v>0</v>
      </c>
      <c r="ES364">
        <v>31.016500000000001</v>
      </c>
      <c r="ET364">
        <v>999.9</v>
      </c>
      <c r="EU364">
        <v>70.599999999999994</v>
      </c>
      <c r="EV364">
        <v>35.1</v>
      </c>
      <c r="EW364">
        <v>39.705100000000002</v>
      </c>
      <c r="EX364">
        <v>57.606200000000001</v>
      </c>
      <c r="EY364">
        <v>-3.1890999999999998</v>
      </c>
      <c r="EZ364">
        <v>2</v>
      </c>
      <c r="FA364">
        <v>0.54475600000000002</v>
      </c>
      <c r="FB364">
        <v>0.50917199999999996</v>
      </c>
      <c r="FC364">
        <v>20.270800000000001</v>
      </c>
      <c r="FD364">
        <v>5.2192400000000001</v>
      </c>
      <c r="FE364">
        <v>12.006399999999999</v>
      </c>
      <c r="FF364">
        <v>4.9864499999999996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1.8622700000000001</v>
      </c>
      <c r="FN364">
        <v>1.8643000000000001</v>
      </c>
      <c r="FO364">
        <v>1.86036</v>
      </c>
      <c r="FP364">
        <v>1.8610899999999999</v>
      </c>
      <c r="FQ364">
        <v>1.8602000000000001</v>
      </c>
      <c r="FR364">
        <v>1.86188</v>
      </c>
      <c r="FS364">
        <v>1.8584799999999999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-6.57</v>
      </c>
      <c r="GH364">
        <v>0.15240000000000001</v>
      </c>
      <c r="GI364">
        <v>-3.43048097447471</v>
      </c>
      <c r="GJ364">
        <v>-2.7043828418459848E-3</v>
      </c>
      <c r="GK364">
        <v>1.1637646390227569E-6</v>
      </c>
      <c r="GL364">
        <v>-2.7935288173591201E-10</v>
      </c>
      <c r="GM364">
        <v>0.15243500000000409</v>
      </c>
      <c r="GN364">
        <v>0</v>
      </c>
      <c r="GO364">
        <v>0</v>
      </c>
      <c r="GP364">
        <v>0</v>
      </c>
      <c r="GQ364">
        <v>5</v>
      </c>
      <c r="GR364">
        <v>2087</v>
      </c>
      <c r="GS364">
        <v>4</v>
      </c>
      <c r="GT364">
        <v>31</v>
      </c>
      <c r="GU364">
        <v>133.4</v>
      </c>
      <c r="GV364">
        <v>133.4</v>
      </c>
      <c r="GW364">
        <v>4.9755900000000004</v>
      </c>
      <c r="GX364">
        <v>0</v>
      </c>
      <c r="GY364">
        <v>2.04834</v>
      </c>
      <c r="GZ364">
        <v>2.6184099999999999</v>
      </c>
      <c r="HA364">
        <v>2.1972700000000001</v>
      </c>
      <c r="HB364">
        <v>2.3535200000000001</v>
      </c>
      <c r="HC364">
        <v>40.502000000000002</v>
      </c>
      <c r="HD364">
        <v>13.1076</v>
      </c>
      <c r="HE364">
        <v>18</v>
      </c>
      <c r="HF364">
        <v>656.26599999999996</v>
      </c>
      <c r="HG364">
        <v>748.36</v>
      </c>
      <c r="HH364">
        <v>30.999099999999999</v>
      </c>
      <c r="HI364">
        <v>34.180300000000003</v>
      </c>
      <c r="HJ364">
        <v>29.999600000000001</v>
      </c>
      <c r="HK364">
        <v>34.089500000000001</v>
      </c>
      <c r="HL364">
        <v>34.084899999999998</v>
      </c>
      <c r="HM364">
        <v>100</v>
      </c>
      <c r="HN364">
        <v>18.464600000000001</v>
      </c>
      <c r="HO364">
        <v>100</v>
      </c>
      <c r="HP364">
        <v>31</v>
      </c>
      <c r="HQ364">
        <v>2326.84</v>
      </c>
      <c r="HR364">
        <v>34.1023</v>
      </c>
      <c r="HS364">
        <v>99.028700000000001</v>
      </c>
      <c r="HT364">
        <v>98.037199999999999</v>
      </c>
    </row>
    <row r="365" spans="1:228" x14ac:dyDescent="0.2">
      <c r="A365">
        <v>350</v>
      </c>
      <c r="B365">
        <v>1670962503.5999999</v>
      </c>
      <c r="C365">
        <v>1393.599999904633</v>
      </c>
      <c r="D365" t="s">
        <v>1059</v>
      </c>
      <c r="E365" t="s">
        <v>1060</v>
      </c>
      <c r="F365">
        <v>4</v>
      </c>
      <c r="G365">
        <v>1670962501.2874999</v>
      </c>
      <c r="H365">
        <f t="shared" si="170"/>
        <v>2.1850277066912758E-3</v>
      </c>
      <c r="I365">
        <f t="shared" si="171"/>
        <v>2.185027706691276</v>
      </c>
      <c r="J365">
        <f t="shared" si="172"/>
        <v>28.414668829593456</v>
      </c>
      <c r="K365">
        <f t="shared" si="173"/>
        <v>2101.42</v>
      </c>
      <c r="L365">
        <f t="shared" si="174"/>
        <v>1732.2329707190177</v>
      </c>
      <c r="M365">
        <f t="shared" si="175"/>
        <v>175.12272358829199</v>
      </c>
      <c r="N365">
        <f t="shared" si="176"/>
        <v>212.44624714085424</v>
      </c>
      <c r="O365">
        <f t="shared" si="177"/>
        <v>0.14393327468761463</v>
      </c>
      <c r="P365">
        <f t="shared" si="178"/>
        <v>3.6633853361868831</v>
      </c>
      <c r="Q365">
        <f t="shared" si="179"/>
        <v>0.14086383148243559</v>
      </c>
      <c r="R365">
        <f t="shared" si="180"/>
        <v>8.8310220086876334E-2</v>
      </c>
      <c r="S365">
        <f t="shared" si="181"/>
        <v>226.10341386182978</v>
      </c>
      <c r="T365">
        <f t="shared" si="182"/>
        <v>33.605468409221331</v>
      </c>
      <c r="U365">
        <f t="shared" si="183"/>
        <v>32.938137500000003</v>
      </c>
      <c r="V365">
        <f t="shared" si="184"/>
        <v>5.03457270509106</v>
      </c>
      <c r="W365">
        <f t="shared" si="185"/>
        <v>69.978576603833119</v>
      </c>
      <c r="X365">
        <f t="shared" si="186"/>
        <v>3.5328481884684138</v>
      </c>
      <c r="Y365">
        <f t="shared" si="187"/>
        <v>5.0484710606058538</v>
      </c>
      <c r="Z365">
        <f t="shared" si="188"/>
        <v>1.5017245166226463</v>
      </c>
      <c r="AA365">
        <f t="shared" si="189"/>
        <v>-96.359721865085262</v>
      </c>
      <c r="AB365">
        <f t="shared" si="190"/>
        <v>9.6873961034919045</v>
      </c>
      <c r="AC365">
        <f t="shared" si="191"/>
        <v>0.60539796981257998</v>
      </c>
      <c r="AD365">
        <f t="shared" si="192"/>
        <v>140.03648607004897</v>
      </c>
      <c r="AE365">
        <f t="shared" si="193"/>
        <v>28.477029097925328</v>
      </c>
      <c r="AF365">
        <f t="shared" si="194"/>
        <v>2.2030462516572085</v>
      </c>
      <c r="AG365">
        <f t="shared" si="195"/>
        <v>28.414668829593456</v>
      </c>
      <c r="AH365">
        <v>2189.756244139488</v>
      </c>
      <c r="AI365">
        <v>2177.5256363636358</v>
      </c>
      <c r="AJ365">
        <v>3.0685582847017152E-3</v>
      </c>
      <c r="AK365">
        <v>64.07577277955869</v>
      </c>
      <c r="AL365">
        <f t="shared" si="196"/>
        <v>2.185027706691276</v>
      </c>
      <c r="AM365">
        <v>34.062637278866582</v>
      </c>
      <c r="AN365">
        <v>34.940148251748262</v>
      </c>
      <c r="AO365">
        <v>-2.9262947245117208E-4</v>
      </c>
      <c r="AP365">
        <v>91.892419978846732</v>
      </c>
      <c r="AQ365">
        <v>33</v>
      </c>
      <c r="AR365">
        <v>5</v>
      </c>
      <c r="AS365">
        <f t="shared" si="197"/>
        <v>1</v>
      </c>
      <c r="AT365">
        <f t="shared" si="198"/>
        <v>0</v>
      </c>
      <c r="AU365">
        <f t="shared" si="199"/>
        <v>47033.490040109078</v>
      </c>
      <c r="AV365">
        <f t="shared" si="200"/>
        <v>1199.9224999999999</v>
      </c>
      <c r="AW365">
        <f t="shared" si="201"/>
        <v>1025.8601760942122</v>
      </c>
      <c r="AX365">
        <f t="shared" si="202"/>
        <v>0.85493869486922058</v>
      </c>
      <c r="AY365">
        <f t="shared" si="203"/>
        <v>0.18843168109759573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1670962501.2874999</v>
      </c>
      <c r="BF365">
        <v>2101.42</v>
      </c>
      <c r="BG365">
        <v>2115.1712499999999</v>
      </c>
      <c r="BH365">
        <v>34.945300000000003</v>
      </c>
      <c r="BI365">
        <v>34.062212500000001</v>
      </c>
      <c r="BJ365">
        <v>2107.9962500000001</v>
      </c>
      <c r="BK365">
        <v>34.792887499999999</v>
      </c>
      <c r="BL365">
        <v>650.03324999999995</v>
      </c>
      <c r="BM365">
        <v>100.99625</v>
      </c>
      <c r="BN365">
        <v>0.10026908750000001</v>
      </c>
      <c r="BO365">
        <v>32.987187499999997</v>
      </c>
      <c r="BP365">
        <v>32.938137500000003</v>
      </c>
      <c r="BQ365">
        <v>999.9</v>
      </c>
      <c r="BR365">
        <v>0</v>
      </c>
      <c r="BS365">
        <v>0</v>
      </c>
      <c r="BT365">
        <v>8955.7024999999994</v>
      </c>
      <c r="BU365">
        <v>0</v>
      </c>
      <c r="BV365">
        <v>101.5516375</v>
      </c>
      <c r="BW365">
        <v>-13.7510625</v>
      </c>
      <c r="BX365">
        <v>2177.5137500000001</v>
      </c>
      <c r="BY365">
        <v>2189.75875</v>
      </c>
      <c r="BZ365">
        <v>0.88308762500000004</v>
      </c>
      <c r="CA365">
        <v>2115.1712499999999</v>
      </c>
      <c r="CB365">
        <v>34.062212500000001</v>
      </c>
      <c r="CC365">
        <v>3.5293462500000001</v>
      </c>
      <c r="CD365">
        <v>3.4401562499999998</v>
      </c>
      <c r="CE365">
        <v>26.7615625</v>
      </c>
      <c r="CF365">
        <v>26.3272625</v>
      </c>
      <c r="CG365">
        <v>1199.9224999999999</v>
      </c>
      <c r="CH365">
        <v>0.49996012499999998</v>
      </c>
      <c r="CI365">
        <v>0.50003987500000002</v>
      </c>
      <c r="CJ365">
        <v>0</v>
      </c>
      <c r="CK365">
        <v>1666.3425</v>
      </c>
      <c r="CL365">
        <v>4.9990899999999998</v>
      </c>
      <c r="CM365">
        <v>18831.400000000001</v>
      </c>
      <c r="CN365">
        <v>9557.09375</v>
      </c>
      <c r="CO365">
        <v>44</v>
      </c>
      <c r="CP365">
        <v>45.905999999999999</v>
      </c>
      <c r="CQ365">
        <v>44.811999999999998</v>
      </c>
      <c r="CR365">
        <v>45.125</v>
      </c>
      <c r="CS365">
        <v>45.25</v>
      </c>
      <c r="CT365">
        <v>597.41374999999994</v>
      </c>
      <c r="CU365">
        <v>597.50874999999996</v>
      </c>
      <c r="CV365">
        <v>0</v>
      </c>
      <c r="CW365">
        <v>1670962535.8</v>
      </c>
      <c r="CX365">
        <v>0</v>
      </c>
      <c r="CY365">
        <v>1670954496.5999999</v>
      </c>
      <c r="CZ365" t="s">
        <v>356</v>
      </c>
      <c r="DA365">
        <v>1670954495.5999999</v>
      </c>
      <c r="DB365">
        <v>1670954496.5999999</v>
      </c>
      <c r="DC365">
        <v>16</v>
      </c>
      <c r="DD365">
        <v>-7.6999999999999999E-2</v>
      </c>
      <c r="DE365">
        <v>-1.0999999999999999E-2</v>
      </c>
      <c r="DF365">
        <v>-4.38</v>
      </c>
      <c r="DG365">
        <v>0.152</v>
      </c>
      <c r="DH365">
        <v>415</v>
      </c>
      <c r="DI365">
        <v>32</v>
      </c>
      <c r="DJ365">
        <v>0.4</v>
      </c>
      <c r="DK365">
        <v>0.41</v>
      </c>
      <c r="DL365">
        <v>-13.78940487804878</v>
      </c>
      <c r="DM365">
        <v>-3.6167247391113028E-4</v>
      </c>
      <c r="DN365">
        <v>5.9829501456199009E-2</v>
      </c>
      <c r="DO365">
        <v>1</v>
      </c>
      <c r="DP365">
        <v>0.8942720975609757</v>
      </c>
      <c r="DQ365">
        <v>-7.1599818815332797E-2</v>
      </c>
      <c r="DR365">
        <v>7.9090412135296769E-3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2</v>
      </c>
      <c r="DY365">
        <v>2</v>
      </c>
      <c r="DZ365" t="s">
        <v>357</v>
      </c>
      <c r="EA365">
        <v>3.29576</v>
      </c>
      <c r="EB365">
        <v>2.6250599999999999</v>
      </c>
      <c r="EC365">
        <v>0.29069499999999998</v>
      </c>
      <c r="ED365">
        <v>0.28955999999999998</v>
      </c>
      <c r="EE365">
        <v>0.14146300000000001</v>
      </c>
      <c r="EF365">
        <v>0.137547</v>
      </c>
      <c r="EG365">
        <v>21406.3</v>
      </c>
      <c r="EH365">
        <v>21811.4</v>
      </c>
      <c r="EI365">
        <v>28104.9</v>
      </c>
      <c r="EJ365">
        <v>29580.1</v>
      </c>
      <c r="EK365">
        <v>33211</v>
      </c>
      <c r="EL365">
        <v>35424.800000000003</v>
      </c>
      <c r="EM365">
        <v>39668.6</v>
      </c>
      <c r="EN365">
        <v>42276.5</v>
      </c>
      <c r="EO365">
        <v>2.1523300000000001</v>
      </c>
      <c r="EP365">
        <v>2.1722999999999999</v>
      </c>
      <c r="EQ365">
        <v>0.11871</v>
      </c>
      <c r="ER365">
        <v>0</v>
      </c>
      <c r="ES365">
        <v>31.010100000000001</v>
      </c>
      <c r="ET365">
        <v>999.9</v>
      </c>
      <c r="EU365">
        <v>70.599999999999994</v>
      </c>
      <c r="EV365">
        <v>35.1</v>
      </c>
      <c r="EW365">
        <v>39.704799999999999</v>
      </c>
      <c r="EX365">
        <v>57.336199999999998</v>
      </c>
      <c r="EY365">
        <v>-3.0729099999999998</v>
      </c>
      <c r="EZ365">
        <v>2</v>
      </c>
      <c r="FA365">
        <v>0.54416399999999998</v>
      </c>
      <c r="FB365">
        <v>0.502552</v>
      </c>
      <c r="FC365">
        <v>20.270700000000001</v>
      </c>
      <c r="FD365">
        <v>5.2183400000000004</v>
      </c>
      <c r="FE365">
        <v>12.007400000000001</v>
      </c>
      <c r="FF365">
        <v>4.9863499999999998</v>
      </c>
      <c r="FG365">
        <v>3.2845800000000001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1.8622799999999999</v>
      </c>
      <c r="FN365">
        <v>1.86429</v>
      </c>
      <c r="FO365">
        <v>1.8603499999999999</v>
      </c>
      <c r="FP365">
        <v>1.86111</v>
      </c>
      <c r="FQ365">
        <v>1.8602000000000001</v>
      </c>
      <c r="FR365">
        <v>1.86188</v>
      </c>
      <c r="FS365">
        <v>1.85843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-6.58</v>
      </c>
      <c r="GH365">
        <v>0.1525</v>
      </c>
      <c r="GI365">
        <v>-3.43048097447471</v>
      </c>
      <c r="GJ365">
        <v>-2.7043828418459848E-3</v>
      </c>
      <c r="GK365">
        <v>1.1637646390227569E-6</v>
      </c>
      <c r="GL365">
        <v>-2.7935288173591201E-10</v>
      </c>
      <c r="GM365">
        <v>0.15243500000000409</v>
      </c>
      <c r="GN365">
        <v>0</v>
      </c>
      <c r="GO365">
        <v>0</v>
      </c>
      <c r="GP365">
        <v>0</v>
      </c>
      <c r="GQ365">
        <v>5</v>
      </c>
      <c r="GR365">
        <v>2087</v>
      </c>
      <c r="GS365">
        <v>4</v>
      </c>
      <c r="GT365">
        <v>31</v>
      </c>
      <c r="GU365">
        <v>133.5</v>
      </c>
      <c r="GV365">
        <v>133.4</v>
      </c>
      <c r="GW365">
        <v>4.9755900000000004</v>
      </c>
      <c r="GX365">
        <v>0</v>
      </c>
      <c r="GY365">
        <v>2.04834</v>
      </c>
      <c r="GZ365">
        <v>2.6171899999999999</v>
      </c>
      <c r="HA365">
        <v>2.1972700000000001</v>
      </c>
      <c r="HB365">
        <v>2.3571800000000001</v>
      </c>
      <c r="HC365">
        <v>40.502000000000002</v>
      </c>
      <c r="HD365">
        <v>13.098800000000001</v>
      </c>
      <c r="HE365">
        <v>18</v>
      </c>
      <c r="HF365">
        <v>656.73199999999997</v>
      </c>
      <c r="HG365">
        <v>748.322</v>
      </c>
      <c r="HH365">
        <v>30.9986</v>
      </c>
      <c r="HI365">
        <v>34.176699999999997</v>
      </c>
      <c r="HJ365">
        <v>29.999600000000001</v>
      </c>
      <c r="HK365">
        <v>34.086399999999998</v>
      </c>
      <c r="HL365">
        <v>34.081800000000001</v>
      </c>
      <c r="HM365">
        <v>100</v>
      </c>
      <c r="HN365">
        <v>18.464600000000001</v>
      </c>
      <c r="HO365">
        <v>100</v>
      </c>
      <c r="HP365">
        <v>31</v>
      </c>
      <c r="HQ365">
        <v>2333.52</v>
      </c>
      <c r="HR365">
        <v>34.121499999999997</v>
      </c>
      <c r="HS365">
        <v>99.029899999999998</v>
      </c>
      <c r="HT365">
        <v>98.039100000000005</v>
      </c>
    </row>
    <row r="366" spans="1:228" x14ac:dyDescent="0.2">
      <c r="A366">
        <v>351</v>
      </c>
      <c r="B366">
        <v>1670962507.5999999</v>
      </c>
      <c r="C366">
        <v>1397.599999904633</v>
      </c>
      <c r="D366" t="s">
        <v>1061</v>
      </c>
      <c r="E366" t="s">
        <v>1062</v>
      </c>
      <c r="F366">
        <v>4</v>
      </c>
      <c r="G366">
        <v>1670962505.5999999</v>
      </c>
      <c r="H366">
        <f t="shared" si="170"/>
        <v>2.1875572326532323E-3</v>
      </c>
      <c r="I366">
        <f t="shared" si="171"/>
        <v>2.1875572326532322</v>
      </c>
      <c r="J366">
        <f t="shared" si="172"/>
        <v>27.365204490871168</v>
      </c>
      <c r="K366">
        <f t="shared" si="173"/>
        <v>2101.6671428571431</v>
      </c>
      <c r="L366">
        <f t="shared" si="174"/>
        <v>1743.9704582394936</v>
      </c>
      <c r="M366">
        <f t="shared" si="175"/>
        <v>176.30569811703955</v>
      </c>
      <c r="N366">
        <f t="shared" si="176"/>
        <v>212.46684029563306</v>
      </c>
      <c r="O366">
        <f t="shared" si="177"/>
        <v>0.14385068155561281</v>
      </c>
      <c r="P366">
        <f t="shared" si="178"/>
        <v>3.6697592046471663</v>
      </c>
      <c r="Q366">
        <f t="shared" si="179"/>
        <v>0.14078992264851978</v>
      </c>
      <c r="R366">
        <f t="shared" si="180"/>
        <v>8.826327450823257E-2</v>
      </c>
      <c r="S366">
        <f t="shared" si="181"/>
        <v>226.10621880727246</v>
      </c>
      <c r="T366">
        <f t="shared" si="182"/>
        <v>33.60112516555111</v>
      </c>
      <c r="U366">
        <f t="shared" si="183"/>
        <v>32.944114285714292</v>
      </c>
      <c r="V366">
        <f t="shared" si="184"/>
        <v>5.0362644488000088</v>
      </c>
      <c r="W366">
        <f t="shared" si="185"/>
        <v>69.973870249825723</v>
      </c>
      <c r="X366">
        <f t="shared" si="186"/>
        <v>3.5320516114473808</v>
      </c>
      <c r="Y366">
        <f t="shared" si="187"/>
        <v>5.0476722222695374</v>
      </c>
      <c r="Z366">
        <f t="shared" si="188"/>
        <v>1.504212837352628</v>
      </c>
      <c r="AA366">
        <f t="shared" si="189"/>
        <v>-96.471273960007551</v>
      </c>
      <c r="AB366">
        <f t="shared" si="190"/>
        <v>7.9646365160410433</v>
      </c>
      <c r="AC366">
        <f t="shared" si="191"/>
        <v>0.49688012556880068</v>
      </c>
      <c r="AD366">
        <f t="shared" si="192"/>
        <v>138.09646148887475</v>
      </c>
      <c r="AE366">
        <f t="shared" si="193"/>
        <v>28.374926567938321</v>
      </c>
      <c r="AF366">
        <f t="shared" si="194"/>
        <v>2.1862186513961688</v>
      </c>
      <c r="AG366">
        <f t="shared" si="195"/>
        <v>27.365204490871168</v>
      </c>
      <c r="AH366">
        <v>2189.9561231920138</v>
      </c>
      <c r="AI366">
        <v>2177.8721818181821</v>
      </c>
      <c r="AJ366">
        <v>8.0968740973613951E-2</v>
      </c>
      <c r="AK366">
        <v>64.07577277955869</v>
      </c>
      <c r="AL366">
        <f t="shared" si="196"/>
        <v>2.1875572326532322</v>
      </c>
      <c r="AM366">
        <v>34.061151204654116</v>
      </c>
      <c r="AN366">
        <v>34.939755944055953</v>
      </c>
      <c r="AO366">
        <v>-3.0783665540766892E-4</v>
      </c>
      <c r="AP366">
        <v>91.892419978846732</v>
      </c>
      <c r="AQ366">
        <v>33</v>
      </c>
      <c r="AR366">
        <v>5</v>
      </c>
      <c r="AS366">
        <f t="shared" si="197"/>
        <v>1</v>
      </c>
      <c r="AT366">
        <f t="shared" si="198"/>
        <v>0</v>
      </c>
      <c r="AU366">
        <f t="shared" si="199"/>
        <v>47147.765090032306</v>
      </c>
      <c r="AV366">
        <f t="shared" si="200"/>
        <v>1199.944285714286</v>
      </c>
      <c r="AW366">
        <f t="shared" si="201"/>
        <v>1025.8781278794161</v>
      </c>
      <c r="AX366">
        <f t="shared" si="202"/>
        <v>0.85493813345570935</v>
      </c>
      <c r="AY366">
        <f t="shared" si="203"/>
        <v>0.18843059756951891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1670962505.5999999</v>
      </c>
      <c r="BF366">
        <v>2101.6671428571431</v>
      </c>
      <c r="BG366">
        <v>2115.3614285714289</v>
      </c>
      <c r="BH366">
        <v>34.938142857142857</v>
      </c>
      <c r="BI366">
        <v>34.061799999999998</v>
      </c>
      <c r="BJ366">
        <v>2108.244285714286</v>
      </c>
      <c r="BK366">
        <v>34.785714285714292</v>
      </c>
      <c r="BL366">
        <v>650.03757142857137</v>
      </c>
      <c r="BM366">
        <v>100.9944285714286</v>
      </c>
      <c r="BN366">
        <v>0.10000068571428571</v>
      </c>
      <c r="BO366">
        <v>32.984371428571428</v>
      </c>
      <c r="BP366">
        <v>32.944114285714292</v>
      </c>
      <c r="BQ366">
        <v>999.89999999999986</v>
      </c>
      <c r="BR366">
        <v>0</v>
      </c>
      <c r="BS366">
        <v>0</v>
      </c>
      <c r="BT366">
        <v>8977.8571428571431</v>
      </c>
      <c r="BU366">
        <v>0</v>
      </c>
      <c r="BV366">
        <v>97.144471428571435</v>
      </c>
      <c r="BW366">
        <v>-13.693814285714289</v>
      </c>
      <c r="BX366">
        <v>2177.755714285714</v>
      </c>
      <c r="BY366">
        <v>2189.9557142857138</v>
      </c>
      <c r="BZ366">
        <v>0.87633142857142865</v>
      </c>
      <c r="CA366">
        <v>2115.3614285714289</v>
      </c>
      <c r="CB366">
        <v>34.061799999999998</v>
      </c>
      <c r="CC366">
        <v>3.528555714285714</v>
      </c>
      <c r="CD366">
        <v>3.4400499999999998</v>
      </c>
      <c r="CE366">
        <v>26.757757142857141</v>
      </c>
      <c r="CF366">
        <v>26.326714285714289</v>
      </c>
      <c r="CG366">
        <v>1199.944285714286</v>
      </c>
      <c r="CH366">
        <v>0.49997885714285722</v>
      </c>
      <c r="CI366">
        <v>0.50002114285714294</v>
      </c>
      <c r="CJ366">
        <v>0</v>
      </c>
      <c r="CK366">
        <v>1665.687142857143</v>
      </c>
      <c r="CL366">
        <v>4.9990899999999998</v>
      </c>
      <c r="CM366">
        <v>18823.071428571431</v>
      </c>
      <c r="CN366">
        <v>9557.3314285714296</v>
      </c>
      <c r="CO366">
        <v>44</v>
      </c>
      <c r="CP366">
        <v>45.875</v>
      </c>
      <c r="CQ366">
        <v>44.811999999999998</v>
      </c>
      <c r="CR366">
        <v>45.089000000000013</v>
      </c>
      <c r="CS366">
        <v>45.25</v>
      </c>
      <c r="CT366">
        <v>597.44714285714269</v>
      </c>
      <c r="CU366">
        <v>597.49714285714288</v>
      </c>
      <c r="CV366">
        <v>0</v>
      </c>
      <c r="CW366">
        <v>1670962540</v>
      </c>
      <c r="CX366">
        <v>0</v>
      </c>
      <c r="CY366">
        <v>1670954496.5999999</v>
      </c>
      <c r="CZ366" t="s">
        <v>356</v>
      </c>
      <c r="DA366">
        <v>1670954495.5999999</v>
      </c>
      <c r="DB366">
        <v>1670954496.5999999</v>
      </c>
      <c r="DC366">
        <v>16</v>
      </c>
      <c r="DD366">
        <v>-7.6999999999999999E-2</v>
      </c>
      <c r="DE366">
        <v>-1.0999999999999999E-2</v>
      </c>
      <c r="DF366">
        <v>-4.38</v>
      </c>
      <c r="DG366">
        <v>0.152</v>
      </c>
      <c r="DH366">
        <v>415</v>
      </c>
      <c r="DI366">
        <v>32</v>
      </c>
      <c r="DJ366">
        <v>0.4</v>
      </c>
      <c r="DK366">
        <v>0.41</v>
      </c>
      <c r="DL366">
        <v>-13.77725609756097</v>
      </c>
      <c r="DM366">
        <v>0.20437421602787401</v>
      </c>
      <c r="DN366">
        <v>6.2220273728261152E-2</v>
      </c>
      <c r="DO366">
        <v>0</v>
      </c>
      <c r="DP366">
        <v>0.88835975609756102</v>
      </c>
      <c r="DQ366">
        <v>-6.5466543554005108E-2</v>
      </c>
      <c r="DR366">
        <v>6.9978140516512161E-3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368</v>
      </c>
      <c r="EA366">
        <v>3.2957299999999998</v>
      </c>
      <c r="EB366">
        <v>2.6252399999999998</v>
      </c>
      <c r="EC366">
        <v>0.29071599999999997</v>
      </c>
      <c r="ED366">
        <v>0.28956799999999999</v>
      </c>
      <c r="EE366">
        <v>0.14146500000000001</v>
      </c>
      <c r="EF366">
        <v>0.13755000000000001</v>
      </c>
      <c r="EG366">
        <v>21405.8</v>
      </c>
      <c r="EH366">
        <v>21811</v>
      </c>
      <c r="EI366">
        <v>28105.1</v>
      </c>
      <c r="EJ366">
        <v>29579.9</v>
      </c>
      <c r="EK366">
        <v>33211.4</v>
      </c>
      <c r="EL366">
        <v>35424.400000000001</v>
      </c>
      <c r="EM366">
        <v>39669</v>
      </c>
      <c r="EN366">
        <v>42276.1</v>
      </c>
      <c r="EO366">
        <v>2.1518199999999998</v>
      </c>
      <c r="EP366">
        <v>2.1726700000000001</v>
      </c>
      <c r="EQ366">
        <v>0.12038600000000001</v>
      </c>
      <c r="ER366">
        <v>0</v>
      </c>
      <c r="ES366">
        <v>31.001999999999999</v>
      </c>
      <c r="ET366">
        <v>999.9</v>
      </c>
      <c r="EU366">
        <v>70.599999999999994</v>
      </c>
      <c r="EV366">
        <v>35.1</v>
      </c>
      <c r="EW366">
        <v>39.703099999999999</v>
      </c>
      <c r="EX366">
        <v>57.786200000000001</v>
      </c>
      <c r="EY366">
        <v>-3.2171500000000002</v>
      </c>
      <c r="EZ366">
        <v>2</v>
      </c>
      <c r="FA366">
        <v>0.54380300000000004</v>
      </c>
      <c r="FB366">
        <v>0.496307</v>
      </c>
      <c r="FC366">
        <v>20.270800000000001</v>
      </c>
      <c r="FD366">
        <v>5.2181899999999999</v>
      </c>
      <c r="FE366">
        <v>12.007400000000001</v>
      </c>
      <c r="FF366">
        <v>4.9863999999999997</v>
      </c>
      <c r="FG366">
        <v>3.2844500000000001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1.86229</v>
      </c>
      <c r="FN366">
        <v>1.8643099999999999</v>
      </c>
      <c r="FO366">
        <v>1.8603499999999999</v>
      </c>
      <c r="FP366">
        <v>1.8610800000000001</v>
      </c>
      <c r="FQ366">
        <v>1.8602000000000001</v>
      </c>
      <c r="FR366">
        <v>1.86188</v>
      </c>
      <c r="FS366">
        <v>1.85846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-6.58</v>
      </c>
      <c r="GH366">
        <v>0.15240000000000001</v>
      </c>
      <c r="GI366">
        <v>-3.43048097447471</v>
      </c>
      <c r="GJ366">
        <v>-2.7043828418459848E-3</v>
      </c>
      <c r="GK366">
        <v>1.1637646390227569E-6</v>
      </c>
      <c r="GL366">
        <v>-2.7935288173591201E-10</v>
      </c>
      <c r="GM366">
        <v>0.15243500000000409</v>
      </c>
      <c r="GN366">
        <v>0</v>
      </c>
      <c r="GO366">
        <v>0</v>
      </c>
      <c r="GP366">
        <v>0</v>
      </c>
      <c r="GQ366">
        <v>5</v>
      </c>
      <c r="GR366">
        <v>2087</v>
      </c>
      <c r="GS366">
        <v>4</v>
      </c>
      <c r="GT366">
        <v>31</v>
      </c>
      <c r="GU366">
        <v>133.5</v>
      </c>
      <c r="GV366">
        <v>133.5</v>
      </c>
      <c r="GW366">
        <v>4.9768100000000004</v>
      </c>
      <c r="GX366">
        <v>0</v>
      </c>
      <c r="GY366">
        <v>2.04834</v>
      </c>
      <c r="GZ366">
        <v>2.6184099999999999</v>
      </c>
      <c r="HA366">
        <v>2.1972700000000001</v>
      </c>
      <c r="HB366">
        <v>2.31812</v>
      </c>
      <c r="HC366">
        <v>40.502000000000002</v>
      </c>
      <c r="HD366">
        <v>13.0901</v>
      </c>
      <c r="HE366">
        <v>18</v>
      </c>
      <c r="HF366">
        <v>656.30200000000002</v>
      </c>
      <c r="HG366">
        <v>748.63800000000003</v>
      </c>
      <c r="HH366">
        <v>30.9984</v>
      </c>
      <c r="HI366">
        <v>34.172600000000003</v>
      </c>
      <c r="HJ366">
        <v>29.999500000000001</v>
      </c>
      <c r="HK366">
        <v>34.083300000000001</v>
      </c>
      <c r="HL366">
        <v>34.078000000000003</v>
      </c>
      <c r="HM366">
        <v>100</v>
      </c>
      <c r="HN366">
        <v>18.464600000000001</v>
      </c>
      <c r="HO366">
        <v>100</v>
      </c>
      <c r="HP366">
        <v>31</v>
      </c>
      <c r="HQ366">
        <v>2340.1999999999998</v>
      </c>
      <c r="HR366">
        <v>34.1282</v>
      </c>
      <c r="HS366">
        <v>99.030799999999999</v>
      </c>
      <c r="HT366">
        <v>98.038399999999996</v>
      </c>
    </row>
    <row r="367" spans="1:228" x14ac:dyDescent="0.2">
      <c r="A367">
        <v>352</v>
      </c>
      <c r="B367">
        <v>1670962511.5999999</v>
      </c>
      <c r="C367">
        <v>1401.599999904633</v>
      </c>
      <c r="D367" t="s">
        <v>1063</v>
      </c>
      <c r="E367" t="s">
        <v>1064</v>
      </c>
      <c r="F367">
        <v>4</v>
      </c>
      <c r="G367">
        <v>1670962509.2874999</v>
      </c>
      <c r="H367">
        <f t="shared" si="170"/>
        <v>2.165385895124427E-3</v>
      </c>
      <c r="I367">
        <f t="shared" si="171"/>
        <v>2.1653858951244271</v>
      </c>
      <c r="J367">
        <f t="shared" si="172"/>
        <v>28.466716462334333</v>
      </c>
      <c r="K367">
        <f t="shared" si="173"/>
        <v>2101.8162499999999</v>
      </c>
      <c r="L367">
        <f t="shared" si="174"/>
        <v>1727.6758628309308</v>
      </c>
      <c r="M367">
        <f t="shared" si="175"/>
        <v>174.65812155432565</v>
      </c>
      <c r="N367">
        <f t="shared" si="176"/>
        <v>212.48156901135164</v>
      </c>
      <c r="O367">
        <f t="shared" si="177"/>
        <v>0.14202956277406095</v>
      </c>
      <c r="P367">
        <f t="shared" si="178"/>
        <v>3.673203180865229</v>
      </c>
      <c r="Q367">
        <f t="shared" si="179"/>
        <v>0.13904767916092631</v>
      </c>
      <c r="R367">
        <f t="shared" si="180"/>
        <v>8.7167495635546474E-2</v>
      </c>
      <c r="S367">
        <f t="shared" si="181"/>
        <v>226.11315411010662</v>
      </c>
      <c r="T367">
        <f t="shared" si="182"/>
        <v>33.599879480285026</v>
      </c>
      <c r="U367">
        <f t="shared" si="183"/>
        <v>32.955012500000002</v>
      </c>
      <c r="V367">
        <f t="shared" si="184"/>
        <v>5.0393504880905846</v>
      </c>
      <c r="W367">
        <f t="shared" si="185"/>
        <v>69.989084951120418</v>
      </c>
      <c r="X367">
        <f t="shared" si="186"/>
        <v>3.5317508948580056</v>
      </c>
      <c r="Y367">
        <f t="shared" si="187"/>
        <v>5.0461452629714199</v>
      </c>
      <c r="Z367">
        <f t="shared" si="188"/>
        <v>1.507599593232579</v>
      </c>
      <c r="AA367">
        <f t="shared" si="189"/>
        <v>-95.493517974987228</v>
      </c>
      <c r="AB367">
        <f t="shared" si="190"/>
        <v>4.747762774036195</v>
      </c>
      <c r="AC367">
        <f t="shared" si="191"/>
        <v>0.29592321218712941</v>
      </c>
      <c r="AD367">
        <f t="shared" si="192"/>
        <v>135.6633221213427</v>
      </c>
      <c r="AE367">
        <f t="shared" si="193"/>
        <v>28.293284224522598</v>
      </c>
      <c r="AF367">
        <f t="shared" si="194"/>
        <v>2.1765214354693945</v>
      </c>
      <c r="AG367">
        <f t="shared" si="195"/>
        <v>28.466716462334333</v>
      </c>
      <c r="AH367">
        <v>2190.0605630370701</v>
      </c>
      <c r="AI367">
        <v>2177.863151515151</v>
      </c>
      <c r="AJ367">
        <v>-1.1225297933364631E-2</v>
      </c>
      <c r="AK367">
        <v>64.07577277955869</v>
      </c>
      <c r="AL367">
        <f t="shared" si="196"/>
        <v>2.1653858951244271</v>
      </c>
      <c r="AM367">
        <v>34.062748482508809</v>
      </c>
      <c r="AN367">
        <v>34.93096503496507</v>
      </c>
      <c r="AO367">
        <v>-3.3700682886395007E-5</v>
      </c>
      <c r="AP367">
        <v>91.892419978846732</v>
      </c>
      <c r="AQ367">
        <v>33</v>
      </c>
      <c r="AR367">
        <v>5</v>
      </c>
      <c r="AS367">
        <f t="shared" si="197"/>
        <v>1</v>
      </c>
      <c r="AT367">
        <f t="shared" si="198"/>
        <v>0</v>
      </c>
      <c r="AU367">
        <f t="shared" si="199"/>
        <v>47210.125933905067</v>
      </c>
      <c r="AV367">
        <f t="shared" si="200"/>
        <v>1199.9862499999999</v>
      </c>
      <c r="AW367">
        <f t="shared" si="201"/>
        <v>1025.9135010933194</v>
      </c>
      <c r="AX367">
        <f t="shared" si="202"/>
        <v>0.85493771373906946</v>
      </c>
      <c r="AY367">
        <f t="shared" si="203"/>
        <v>0.18842978751640416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1670962509.2874999</v>
      </c>
      <c r="BF367">
        <v>2101.8162499999999</v>
      </c>
      <c r="BG367">
        <v>2115.46875</v>
      </c>
      <c r="BH367">
        <v>34.935225000000003</v>
      </c>
      <c r="BI367">
        <v>34.062737499999997</v>
      </c>
      <c r="BJ367">
        <v>2108.3887500000001</v>
      </c>
      <c r="BK367">
        <v>34.782787499999998</v>
      </c>
      <c r="BL367">
        <v>650.01587500000005</v>
      </c>
      <c r="BM367">
        <v>100.99424999999999</v>
      </c>
      <c r="BN367">
        <v>0.10001502499999999</v>
      </c>
      <c r="BO367">
        <v>32.978987500000002</v>
      </c>
      <c r="BP367">
        <v>32.955012500000002</v>
      </c>
      <c r="BQ367">
        <v>999.9</v>
      </c>
      <c r="BR367">
        <v>0</v>
      </c>
      <c r="BS367">
        <v>0</v>
      </c>
      <c r="BT367">
        <v>8989.7649999999994</v>
      </c>
      <c r="BU367">
        <v>0</v>
      </c>
      <c r="BV367">
        <v>94.9356875</v>
      </c>
      <c r="BW367">
        <v>-13.655687500000001</v>
      </c>
      <c r="BX367">
        <v>2177.8987499999998</v>
      </c>
      <c r="BY367">
        <v>2190.0662499999999</v>
      </c>
      <c r="BZ367">
        <v>0.87248649999999994</v>
      </c>
      <c r="CA367">
        <v>2115.46875</v>
      </c>
      <c r="CB367">
        <v>34.062737499999997</v>
      </c>
      <c r="CC367">
        <v>3.5282575</v>
      </c>
      <c r="CD367">
        <v>3.4401412499999999</v>
      </c>
      <c r="CE367">
        <v>26.756337500000001</v>
      </c>
      <c r="CF367">
        <v>26.327187500000001</v>
      </c>
      <c r="CG367">
        <v>1199.9862499999999</v>
      </c>
      <c r="CH367">
        <v>0.49999274999999999</v>
      </c>
      <c r="CI367">
        <v>0.50000725000000001</v>
      </c>
      <c r="CJ367">
        <v>0</v>
      </c>
      <c r="CK367">
        <v>1665.135</v>
      </c>
      <c r="CL367">
        <v>4.9990899999999998</v>
      </c>
      <c r="CM367">
        <v>18816.275000000001</v>
      </c>
      <c r="CN367">
        <v>9557.7175000000007</v>
      </c>
      <c r="CO367">
        <v>44</v>
      </c>
      <c r="CP367">
        <v>45.875</v>
      </c>
      <c r="CQ367">
        <v>44.811999999999998</v>
      </c>
      <c r="CR367">
        <v>45.077749999999988</v>
      </c>
      <c r="CS367">
        <v>45.25</v>
      </c>
      <c r="CT367">
        <v>597.4849999999999</v>
      </c>
      <c r="CU367">
        <v>597.50125000000003</v>
      </c>
      <c r="CV367">
        <v>0</v>
      </c>
      <c r="CW367">
        <v>1670962543.5999999</v>
      </c>
      <c r="CX367">
        <v>0</v>
      </c>
      <c r="CY367">
        <v>1670954496.5999999</v>
      </c>
      <c r="CZ367" t="s">
        <v>356</v>
      </c>
      <c r="DA367">
        <v>1670954495.5999999</v>
      </c>
      <c r="DB367">
        <v>1670954496.5999999</v>
      </c>
      <c r="DC367">
        <v>16</v>
      </c>
      <c r="DD367">
        <v>-7.6999999999999999E-2</v>
      </c>
      <c r="DE367">
        <v>-1.0999999999999999E-2</v>
      </c>
      <c r="DF367">
        <v>-4.38</v>
      </c>
      <c r="DG367">
        <v>0.152</v>
      </c>
      <c r="DH367">
        <v>415</v>
      </c>
      <c r="DI367">
        <v>32</v>
      </c>
      <c r="DJ367">
        <v>0.4</v>
      </c>
      <c r="DK367">
        <v>0.41</v>
      </c>
      <c r="DL367">
        <v>-13.7525</v>
      </c>
      <c r="DM367">
        <v>0.59218745644600723</v>
      </c>
      <c r="DN367">
        <v>8.1792778022178492E-2</v>
      </c>
      <c r="DO367">
        <v>0</v>
      </c>
      <c r="DP367">
        <v>0.88417731707317071</v>
      </c>
      <c r="DQ367">
        <v>-8.0595658536584153E-2</v>
      </c>
      <c r="DR367">
        <v>8.2256524937688123E-3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368</v>
      </c>
      <c r="EA367">
        <v>3.29582</v>
      </c>
      <c r="EB367">
        <v>2.6251500000000001</v>
      </c>
      <c r="EC367">
        <v>0.29072199999999998</v>
      </c>
      <c r="ED367">
        <v>0.28958200000000001</v>
      </c>
      <c r="EE367">
        <v>0.14144499999999999</v>
      </c>
      <c r="EF367">
        <v>0.13755000000000001</v>
      </c>
      <c r="EG367">
        <v>21405.8</v>
      </c>
      <c r="EH367">
        <v>21810.5</v>
      </c>
      <c r="EI367">
        <v>28105.3</v>
      </c>
      <c r="EJ367">
        <v>29579.7</v>
      </c>
      <c r="EK367">
        <v>33212.400000000001</v>
      </c>
      <c r="EL367">
        <v>35423.9</v>
      </c>
      <c r="EM367">
        <v>39669.300000000003</v>
      </c>
      <c r="EN367">
        <v>42275.6</v>
      </c>
      <c r="EO367">
        <v>2.1520800000000002</v>
      </c>
      <c r="EP367">
        <v>2.1725699999999999</v>
      </c>
      <c r="EQ367">
        <v>0.12040099999999999</v>
      </c>
      <c r="ER367">
        <v>0</v>
      </c>
      <c r="ES367">
        <v>30.9939</v>
      </c>
      <c r="ET367">
        <v>999.9</v>
      </c>
      <c r="EU367">
        <v>70.599999999999994</v>
      </c>
      <c r="EV367">
        <v>35.1</v>
      </c>
      <c r="EW367">
        <v>39.7057</v>
      </c>
      <c r="EX367">
        <v>57.7562</v>
      </c>
      <c r="EY367">
        <v>-3.2852600000000001</v>
      </c>
      <c r="EZ367">
        <v>2</v>
      </c>
      <c r="FA367">
        <v>0.54324399999999995</v>
      </c>
      <c r="FB367">
        <v>0.48867100000000002</v>
      </c>
      <c r="FC367">
        <v>20.270900000000001</v>
      </c>
      <c r="FD367">
        <v>5.2184900000000001</v>
      </c>
      <c r="FE367">
        <v>12.007</v>
      </c>
      <c r="FF367">
        <v>4.9862500000000001</v>
      </c>
      <c r="FG367">
        <v>3.2845</v>
      </c>
      <c r="FH367">
        <v>9999</v>
      </c>
      <c r="FI367">
        <v>9999</v>
      </c>
      <c r="FJ367">
        <v>9999</v>
      </c>
      <c r="FK367">
        <v>999.9</v>
      </c>
      <c r="FL367">
        <v>1.86585</v>
      </c>
      <c r="FM367">
        <v>1.8622700000000001</v>
      </c>
      <c r="FN367">
        <v>1.8643099999999999</v>
      </c>
      <c r="FO367">
        <v>1.8603499999999999</v>
      </c>
      <c r="FP367">
        <v>1.8611</v>
      </c>
      <c r="FQ367">
        <v>1.8602000000000001</v>
      </c>
      <c r="FR367">
        <v>1.86188</v>
      </c>
      <c r="FS367">
        <v>1.8584700000000001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-6.57</v>
      </c>
      <c r="GH367">
        <v>0.15240000000000001</v>
      </c>
      <c r="GI367">
        <v>-3.43048097447471</v>
      </c>
      <c r="GJ367">
        <v>-2.7043828418459848E-3</v>
      </c>
      <c r="GK367">
        <v>1.1637646390227569E-6</v>
      </c>
      <c r="GL367">
        <v>-2.7935288173591201E-10</v>
      </c>
      <c r="GM367">
        <v>0.15243500000000409</v>
      </c>
      <c r="GN367">
        <v>0</v>
      </c>
      <c r="GO367">
        <v>0</v>
      </c>
      <c r="GP367">
        <v>0</v>
      </c>
      <c r="GQ367">
        <v>5</v>
      </c>
      <c r="GR367">
        <v>2087</v>
      </c>
      <c r="GS367">
        <v>4</v>
      </c>
      <c r="GT367">
        <v>31</v>
      </c>
      <c r="GU367">
        <v>133.6</v>
      </c>
      <c r="GV367">
        <v>133.6</v>
      </c>
      <c r="GW367">
        <v>4.9768100000000004</v>
      </c>
      <c r="GX367">
        <v>0</v>
      </c>
      <c r="GY367">
        <v>2.04834</v>
      </c>
      <c r="GZ367">
        <v>2.6184099999999999</v>
      </c>
      <c r="HA367">
        <v>2.1972700000000001</v>
      </c>
      <c r="HB367">
        <v>2.3559600000000001</v>
      </c>
      <c r="HC367">
        <v>40.476500000000001</v>
      </c>
      <c r="HD367">
        <v>13.098800000000001</v>
      </c>
      <c r="HE367">
        <v>18</v>
      </c>
      <c r="HF367">
        <v>656.46199999999999</v>
      </c>
      <c r="HG367">
        <v>748.5</v>
      </c>
      <c r="HH367">
        <v>30.998100000000001</v>
      </c>
      <c r="HI367">
        <v>34.167900000000003</v>
      </c>
      <c r="HJ367">
        <v>29.999500000000001</v>
      </c>
      <c r="HK367">
        <v>34.0794</v>
      </c>
      <c r="HL367">
        <v>34.074599999999997</v>
      </c>
      <c r="HM367">
        <v>100</v>
      </c>
      <c r="HN367">
        <v>18.464600000000001</v>
      </c>
      <c r="HO367">
        <v>100</v>
      </c>
      <c r="HP367">
        <v>31</v>
      </c>
      <c r="HQ367">
        <v>2346.88</v>
      </c>
      <c r="HR367">
        <v>34.140999999999998</v>
      </c>
      <c r="HS367">
        <v>99.031599999999997</v>
      </c>
      <c r="HT367">
        <v>98.037499999999994</v>
      </c>
    </row>
    <row r="368" spans="1:228" x14ac:dyDescent="0.2">
      <c r="A368">
        <v>353</v>
      </c>
      <c r="B368">
        <v>1670962515.5999999</v>
      </c>
      <c r="C368">
        <v>1405.599999904633</v>
      </c>
      <c r="D368" t="s">
        <v>1065</v>
      </c>
      <c r="E368" t="s">
        <v>1066</v>
      </c>
      <c r="F368">
        <v>4</v>
      </c>
      <c r="G368">
        <v>1670962513.5999999</v>
      </c>
      <c r="H368">
        <f t="shared" si="170"/>
        <v>2.1399283099302366E-3</v>
      </c>
      <c r="I368">
        <f t="shared" si="171"/>
        <v>2.1399283099302364</v>
      </c>
      <c r="J368">
        <f t="shared" si="172"/>
        <v>27.485999921624554</v>
      </c>
      <c r="K368">
        <f t="shared" si="173"/>
        <v>2101.87</v>
      </c>
      <c r="L368">
        <f t="shared" si="174"/>
        <v>1736.1489390430038</v>
      </c>
      <c r="M368">
        <f t="shared" si="175"/>
        <v>175.51621643229336</v>
      </c>
      <c r="N368">
        <f t="shared" si="176"/>
        <v>212.48883752789976</v>
      </c>
      <c r="O368">
        <f t="shared" si="177"/>
        <v>0.14072218293354261</v>
      </c>
      <c r="P368">
        <f t="shared" si="178"/>
        <v>3.6847182662703588</v>
      </c>
      <c r="Q368">
        <f t="shared" si="179"/>
        <v>0.13780327859452815</v>
      </c>
      <c r="R368">
        <f t="shared" si="180"/>
        <v>8.6384258346534404E-2</v>
      </c>
      <c r="S368">
        <f t="shared" si="181"/>
        <v>226.11904723475297</v>
      </c>
      <c r="T368">
        <f t="shared" si="182"/>
        <v>33.593746000822989</v>
      </c>
      <c r="U368">
        <f t="shared" si="183"/>
        <v>32.936885714285708</v>
      </c>
      <c r="V368">
        <f t="shared" si="184"/>
        <v>5.0342184467373023</v>
      </c>
      <c r="W368">
        <f t="shared" si="185"/>
        <v>70.008798932897534</v>
      </c>
      <c r="X368">
        <f t="shared" si="186"/>
        <v>3.5308285677667612</v>
      </c>
      <c r="Y368">
        <f t="shared" si="187"/>
        <v>5.0434068596877539</v>
      </c>
      <c r="Z368">
        <f t="shared" si="188"/>
        <v>1.5033898789705411</v>
      </c>
      <c r="AA368">
        <f t="shared" si="189"/>
        <v>-94.370838467923434</v>
      </c>
      <c r="AB368">
        <f t="shared" si="190"/>
        <v>6.4447908041396884</v>
      </c>
      <c r="AC368">
        <f t="shared" si="191"/>
        <v>0.40038735286078408</v>
      </c>
      <c r="AD368">
        <f t="shared" si="192"/>
        <v>138.59338692383</v>
      </c>
      <c r="AE368">
        <f t="shared" si="193"/>
        <v>28.448932670195841</v>
      </c>
      <c r="AF368">
        <f t="shared" si="194"/>
        <v>2.1527604400087648</v>
      </c>
      <c r="AG368">
        <f t="shared" si="195"/>
        <v>27.485999921624554</v>
      </c>
      <c r="AH368">
        <v>2190.1463654431009</v>
      </c>
      <c r="AI368">
        <v>2178.0509696969689</v>
      </c>
      <c r="AJ368">
        <v>7.0351795053663541E-2</v>
      </c>
      <c r="AK368">
        <v>64.07577277955869</v>
      </c>
      <c r="AL368">
        <f t="shared" si="196"/>
        <v>2.1399283099302364</v>
      </c>
      <c r="AM368">
        <v>34.062424921723377</v>
      </c>
      <c r="AN368">
        <v>34.920793706293722</v>
      </c>
      <c r="AO368">
        <v>-8.8104941125055175E-5</v>
      </c>
      <c r="AP368">
        <v>91.892419978846732</v>
      </c>
      <c r="AQ368">
        <v>33</v>
      </c>
      <c r="AR368">
        <v>5</v>
      </c>
      <c r="AS368">
        <f t="shared" si="197"/>
        <v>1</v>
      </c>
      <c r="AT368">
        <f t="shared" si="198"/>
        <v>0</v>
      </c>
      <c r="AU368">
        <f t="shared" si="199"/>
        <v>47417.434439100827</v>
      </c>
      <c r="AV368">
        <f t="shared" si="200"/>
        <v>1200.02</v>
      </c>
      <c r="AW368">
        <f t="shared" si="201"/>
        <v>1025.9421135931364</v>
      </c>
      <c r="AX368">
        <f t="shared" si="202"/>
        <v>0.85493751236907412</v>
      </c>
      <c r="AY368">
        <f t="shared" si="203"/>
        <v>0.18842939887231294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1670962513.5999999</v>
      </c>
      <c r="BF368">
        <v>2101.87</v>
      </c>
      <c r="BG368">
        <v>2115.5671428571432</v>
      </c>
      <c r="BH368">
        <v>34.925800000000002</v>
      </c>
      <c r="BI368">
        <v>34.062785714285717</v>
      </c>
      <c r="BJ368">
        <v>2108.4471428571428</v>
      </c>
      <c r="BK368">
        <v>34.773385714285709</v>
      </c>
      <c r="BL368">
        <v>649.98328571428567</v>
      </c>
      <c r="BM368">
        <v>100.9954285714286</v>
      </c>
      <c r="BN368">
        <v>9.9709342857142863E-2</v>
      </c>
      <c r="BO368">
        <v>32.969328571428569</v>
      </c>
      <c r="BP368">
        <v>32.936885714285708</v>
      </c>
      <c r="BQ368">
        <v>999.89999999999986</v>
      </c>
      <c r="BR368">
        <v>0</v>
      </c>
      <c r="BS368">
        <v>0</v>
      </c>
      <c r="BT368">
        <v>9029.4642857142862</v>
      </c>
      <c r="BU368">
        <v>0</v>
      </c>
      <c r="BV368">
        <v>94.009428571428558</v>
      </c>
      <c r="BW368">
        <v>-13.696914285714289</v>
      </c>
      <c r="BX368">
        <v>2177.9328571428568</v>
      </c>
      <c r="BY368">
        <v>2190.17</v>
      </c>
      <c r="BZ368">
        <v>0.86303285714285727</v>
      </c>
      <c r="CA368">
        <v>2115.5671428571432</v>
      </c>
      <c r="CB368">
        <v>34.062785714285717</v>
      </c>
      <c r="CC368">
        <v>3.5273528571428581</v>
      </c>
      <c r="CD368">
        <v>3.440191428571429</v>
      </c>
      <c r="CE368">
        <v>26.75198571428572</v>
      </c>
      <c r="CF368">
        <v>26.327414285714291</v>
      </c>
      <c r="CG368">
        <v>1200.02</v>
      </c>
      <c r="CH368">
        <v>0.49999842857142862</v>
      </c>
      <c r="CI368">
        <v>0.50000157142857149</v>
      </c>
      <c r="CJ368">
        <v>0</v>
      </c>
      <c r="CK368">
        <v>1664.5742857142859</v>
      </c>
      <c r="CL368">
        <v>4.9990899999999998</v>
      </c>
      <c r="CM368">
        <v>18808</v>
      </c>
      <c r="CN368">
        <v>9558.0085714285706</v>
      </c>
      <c r="CO368">
        <v>43.936999999999998</v>
      </c>
      <c r="CP368">
        <v>45.839000000000013</v>
      </c>
      <c r="CQ368">
        <v>44.794285714285706</v>
      </c>
      <c r="CR368">
        <v>45.061999999999998</v>
      </c>
      <c r="CS368">
        <v>45.25</v>
      </c>
      <c r="CT368">
        <v>597.51</v>
      </c>
      <c r="CU368">
        <v>597.51</v>
      </c>
      <c r="CV368">
        <v>0</v>
      </c>
      <c r="CW368">
        <v>1670962547.8</v>
      </c>
      <c r="CX368">
        <v>0</v>
      </c>
      <c r="CY368">
        <v>1670954496.5999999</v>
      </c>
      <c r="CZ368" t="s">
        <v>356</v>
      </c>
      <c r="DA368">
        <v>1670954495.5999999</v>
      </c>
      <c r="DB368">
        <v>1670954496.5999999</v>
      </c>
      <c r="DC368">
        <v>16</v>
      </c>
      <c r="DD368">
        <v>-7.6999999999999999E-2</v>
      </c>
      <c r="DE368">
        <v>-1.0999999999999999E-2</v>
      </c>
      <c r="DF368">
        <v>-4.38</v>
      </c>
      <c r="DG368">
        <v>0.152</v>
      </c>
      <c r="DH368">
        <v>415</v>
      </c>
      <c r="DI368">
        <v>32</v>
      </c>
      <c r="DJ368">
        <v>0.4</v>
      </c>
      <c r="DK368">
        <v>0.41</v>
      </c>
      <c r="DL368">
        <v>-13.735778048780491</v>
      </c>
      <c r="DM368">
        <v>0.54965226480839025</v>
      </c>
      <c r="DN368">
        <v>7.8364581074133507E-2</v>
      </c>
      <c r="DO368">
        <v>0</v>
      </c>
      <c r="DP368">
        <v>0.87867578048780481</v>
      </c>
      <c r="DQ368">
        <v>-9.6783344947734787E-2</v>
      </c>
      <c r="DR368">
        <v>9.6829687558839164E-3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368</v>
      </c>
      <c r="EA368">
        <v>3.2955999999999999</v>
      </c>
      <c r="EB368">
        <v>2.6253600000000001</v>
      </c>
      <c r="EC368">
        <v>0.29074299999999997</v>
      </c>
      <c r="ED368">
        <v>0.28959299999999999</v>
      </c>
      <c r="EE368">
        <v>0.14141500000000001</v>
      </c>
      <c r="EF368">
        <v>0.13755700000000001</v>
      </c>
      <c r="EG368">
        <v>21405.599999999999</v>
      </c>
      <c r="EH368">
        <v>21811.1</v>
      </c>
      <c r="EI368">
        <v>28105.8</v>
      </c>
      <c r="EJ368">
        <v>29581</v>
      </c>
      <c r="EK368">
        <v>33213.699999999997</v>
      </c>
      <c r="EL368">
        <v>35425.1</v>
      </c>
      <c r="EM368">
        <v>39669.5</v>
      </c>
      <c r="EN368">
        <v>42277.4</v>
      </c>
      <c r="EO368">
        <v>2.1520800000000002</v>
      </c>
      <c r="EP368">
        <v>2.1726999999999999</v>
      </c>
      <c r="EQ368">
        <v>0.120223</v>
      </c>
      <c r="ER368">
        <v>0</v>
      </c>
      <c r="ES368">
        <v>30.982500000000002</v>
      </c>
      <c r="ET368">
        <v>999.9</v>
      </c>
      <c r="EU368">
        <v>70.599999999999994</v>
      </c>
      <c r="EV368">
        <v>35.1</v>
      </c>
      <c r="EW368">
        <v>39.707799999999999</v>
      </c>
      <c r="EX368">
        <v>57.486199999999997</v>
      </c>
      <c r="EY368">
        <v>-3.08894</v>
      </c>
      <c r="EZ368">
        <v>2</v>
      </c>
      <c r="FA368">
        <v>0.54258600000000001</v>
      </c>
      <c r="FB368">
        <v>0.48120099999999999</v>
      </c>
      <c r="FC368">
        <v>20.270800000000001</v>
      </c>
      <c r="FD368">
        <v>5.2184900000000001</v>
      </c>
      <c r="FE368">
        <v>12.0062</v>
      </c>
      <c r="FF368">
        <v>4.9863999999999997</v>
      </c>
      <c r="FG368">
        <v>3.2844799999999998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1.8622799999999999</v>
      </c>
      <c r="FN368">
        <v>1.8643000000000001</v>
      </c>
      <c r="FO368">
        <v>1.8603499999999999</v>
      </c>
      <c r="FP368">
        <v>1.86107</v>
      </c>
      <c r="FQ368">
        <v>1.8602000000000001</v>
      </c>
      <c r="FR368">
        <v>1.86188</v>
      </c>
      <c r="FS368">
        <v>1.8584799999999999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-6.58</v>
      </c>
      <c r="GH368">
        <v>0.1525</v>
      </c>
      <c r="GI368">
        <v>-3.43048097447471</v>
      </c>
      <c r="GJ368">
        <v>-2.7043828418459848E-3</v>
      </c>
      <c r="GK368">
        <v>1.1637646390227569E-6</v>
      </c>
      <c r="GL368">
        <v>-2.7935288173591201E-10</v>
      </c>
      <c r="GM368">
        <v>0.15243500000000409</v>
      </c>
      <c r="GN368">
        <v>0</v>
      </c>
      <c r="GO368">
        <v>0</v>
      </c>
      <c r="GP368">
        <v>0</v>
      </c>
      <c r="GQ368">
        <v>5</v>
      </c>
      <c r="GR368">
        <v>2087</v>
      </c>
      <c r="GS368">
        <v>4</v>
      </c>
      <c r="GT368">
        <v>31</v>
      </c>
      <c r="GU368">
        <v>133.69999999999999</v>
      </c>
      <c r="GV368">
        <v>133.69999999999999</v>
      </c>
      <c r="GW368">
        <v>4.9768100000000004</v>
      </c>
      <c r="GX368">
        <v>0</v>
      </c>
      <c r="GY368">
        <v>2.04834</v>
      </c>
      <c r="GZ368">
        <v>2.6184099999999999</v>
      </c>
      <c r="HA368">
        <v>2.1972700000000001</v>
      </c>
      <c r="HB368">
        <v>2.3547400000000001</v>
      </c>
      <c r="HC368">
        <v>40.502000000000002</v>
      </c>
      <c r="HD368">
        <v>13.098800000000001</v>
      </c>
      <c r="HE368">
        <v>18</v>
      </c>
      <c r="HF368">
        <v>656.423</v>
      </c>
      <c r="HG368">
        <v>748.56799999999998</v>
      </c>
      <c r="HH368">
        <v>30.998000000000001</v>
      </c>
      <c r="HI368">
        <v>34.163600000000002</v>
      </c>
      <c r="HJ368">
        <v>29.999400000000001</v>
      </c>
      <c r="HK368">
        <v>34.075600000000001</v>
      </c>
      <c r="HL368">
        <v>34.070300000000003</v>
      </c>
      <c r="HM368">
        <v>100</v>
      </c>
      <c r="HN368">
        <v>18.464600000000001</v>
      </c>
      <c r="HO368">
        <v>100</v>
      </c>
      <c r="HP368">
        <v>31</v>
      </c>
      <c r="HQ368">
        <v>2353.56</v>
      </c>
      <c r="HR368">
        <v>34.163400000000003</v>
      </c>
      <c r="HS368">
        <v>99.032600000000002</v>
      </c>
      <c r="HT368">
        <v>98.041499999999999</v>
      </c>
    </row>
    <row r="369" spans="1:228" x14ac:dyDescent="0.2">
      <c r="A369">
        <v>354</v>
      </c>
      <c r="B369">
        <v>1670962519.5999999</v>
      </c>
      <c r="C369">
        <v>1409.599999904633</v>
      </c>
      <c r="D369" t="s">
        <v>1067</v>
      </c>
      <c r="E369" t="s">
        <v>1068</v>
      </c>
      <c r="F369">
        <v>4</v>
      </c>
      <c r="G369">
        <v>1670962517.2874999</v>
      </c>
      <c r="H369">
        <f t="shared" si="170"/>
        <v>2.1434683088107464E-3</v>
      </c>
      <c r="I369">
        <f t="shared" si="171"/>
        <v>2.1434683088107462</v>
      </c>
      <c r="J369">
        <f t="shared" si="172"/>
        <v>28.383364586436997</v>
      </c>
      <c r="K369">
        <f t="shared" si="173"/>
        <v>2101.9662499999999</v>
      </c>
      <c r="L369">
        <f t="shared" si="174"/>
        <v>1726.792590062229</v>
      </c>
      <c r="M369">
        <f t="shared" si="175"/>
        <v>174.57003947648741</v>
      </c>
      <c r="N369">
        <f t="shared" si="176"/>
        <v>212.49820815337216</v>
      </c>
      <c r="O369">
        <f t="shared" si="177"/>
        <v>0.14107254902259395</v>
      </c>
      <c r="P369">
        <f t="shared" si="178"/>
        <v>3.6747348294430844</v>
      </c>
      <c r="Q369">
        <f t="shared" si="179"/>
        <v>0.13813146494764889</v>
      </c>
      <c r="R369">
        <f t="shared" si="180"/>
        <v>8.6591303370555525E-2</v>
      </c>
      <c r="S369">
        <f t="shared" si="181"/>
        <v>226.1082937357076</v>
      </c>
      <c r="T369">
        <f t="shared" si="182"/>
        <v>33.594246560469102</v>
      </c>
      <c r="U369">
        <f t="shared" si="183"/>
        <v>32.931262500000003</v>
      </c>
      <c r="V369">
        <f t="shared" si="184"/>
        <v>5.0326273311777543</v>
      </c>
      <c r="W369">
        <f t="shared" si="185"/>
        <v>69.999802053824638</v>
      </c>
      <c r="X369">
        <f t="shared" si="186"/>
        <v>3.5303145875092308</v>
      </c>
      <c r="Y369">
        <f t="shared" si="187"/>
        <v>5.0433208150998512</v>
      </c>
      <c r="Z369">
        <f t="shared" si="188"/>
        <v>1.5023127436685235</v>
      </c>
      <c r="AA369">
        <f t="shared" si="189"/>
        <v>-94.526952418553918</v>
      </c>
      <c r="AB369">
        <f t="shared" si="190"/>
        <v>7.4812158845177761</v>
      </c>
      <c r="AC369">
        <f t="shared" si="191"/>
        <v>0.46602517248265074</v>
      </c>
      <c r="AD369">
        <f t="shared" si="192"/>
        <v>139.52858237415413</v>
      </c>
      <c r="AE369">
        <f t="shared" si="193"/>
        <v>28.317765611242933</v>
      </c>
      <c r="AF369">
        <f t="shared" si="194"/>
        <v>2.1393423322078862</v>
      </c>
      <c r="AG369">
        <f t="shared" si="195"/>
        <v>28.383364586436997</v>
      </c>
      <c r="AH369">
        <v>2190.1906104811601</v>
      </c>
      <c r="AI369">
        <v>2178.014424242424</v>
      </c>
      <c r="AJ369">
        <v>-7.411008828317597E-3</v>
      </c>
      <c r="AK369">
        <v>64.07577277955869</v>
      </c>
      <c r="AL369">
        <f t="shared" si="196"/>
        <v>2.1434683088107462</v>
      </c>
      <c r="AM369">
        <v>34.063073889745347</v>
      </c>
      <c r="AN369">
        <v>34.923253846153877</v>
      </c>
      <c r="AO369">
        <v>-1.6992329494681669E-4</v>
      </c>
      <c r="AP369">
        <v>91.892419978846732</v>
      </c>
      <c r="AQ369">
        <v>33</v>
      </c>
      <c r="AR369">
        <v>5</v>
      </c>
      <c r="AS369">
        <f t="shared" si="197"/>
        <v>1</v>
      </c>
      <c r="AT369">
        <f t="shared" si="198"/>
        <v>0</v>
      </c>
      <c r="AU369">
        <f t="shared" si="199"/>
        <v>47239.036822754519</v>
      </c>
      <c r="AV369">
        <f t="shared" si="200"/>
        <v>1199.95625</v>
      </c>
      <c r="AW369">
        <f t="shared" si="201"/>
        <v>1025.8882635936309</v>
      </c>
      <c r="AX369">
        <f t="shared" si="202"/>
        <v>0.85493805594464867</v>
      </c>
      <c r="AY369">
        <f t="shared" si="203"/>
        <v>0.18843044797317204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1670962517.2874999</v>
      </c>
      <c r="BF369">
        <v>2101.9662499999999</v>
      </c>
      <c r="BG369">
        <v>2115.5962500000001</v>
      </c>
      <c r="BH369">
        <v>34.920774999999999</v>
      </c>
      <c r="BI369">
        <v>34.063199999999988</v>
      </c>
      <c r="BJ369">
        <v>2108.5450000000001</v>
      </c>
      <c r="BK369">
        <v>34.7683125</v>
      </c>
      <c r="BL369">
        <v>650.03224999999998</v>
      </c>
      <c r="BM369">
        <v>100.99487499999999</v>
      </c>
      <c r="BN369">
        <v>0.10009174999999999</v>
      </c>
      <c r="BO369">
        <v>32.969025000000002</v>
      </c>
      <c r="BP369">
        <v>32.931262500000003</v>
      </c>
      <c r="BQ369">
        <v>999.9</v>
      </c>
      <c r="BR369">
        <v>0</v>
      </c>
      <c r="BS369">
        <v>0</v>
      </c>
      <c r="BT369">
        <v>8995</v>
      </c>
      <c r="BU369">
        <v>0</v>
      </c>
      <c r="BV369">
        <v>94.679524999999998</v>
      </c>
      <c r="BW369">
        <v>-13.628875000000001</v>
      </c>
      <c r="BX369">
        <v>2178.0275000000001</v>
      </c>
      <c r="BY369">
        <v>2190.2049999999999</v>
      </c>
      <c r="BZ369">
        <v>0.85759750000000001</v>
      </c>
      <c r="CA369">
        <v>2115.5962500000001</v>
      </c>
      <c r="CB369">
        <v>34.063199999999988</v>
      </c>
      <c r="CC369">
        <v>3.526815</v>
      </c>
      <c r="CD369">
        <v>3.4402050000000002</v>
      </c>
      <c r="CE369">
        <v>26.749387500000001</v>
      </c>
      <c r="CF369">
        <v>26.327512500000001</v>
      </c>
      <c r="CG369">
        <v>1199.95625</v>
      </c>
      <c r="CH369">
        <v>0.49998274999999998</v>
      </c>
      <c r="CI369">
        <v>0.50001724999999997</v>
      </c>
      <c r="CJ369">
        <v>0</v>
      </c>
      <c r="CK369">
        <v>1664.1212499999999</v>
      </c>
      <c r="CL369">
        <v>4.9990899999999998</v>
      </c>
      <c r="CM369">
        <v>18799.487499999999</v>
      </c>
      <c r="CN369">
        <v>9557.4575000000004</v>
      </c>
      <c r="CO369">
        <v>43.936999999999998</v>
      </c>
      <c r="CP369">
        <v>45.811999999999998</v>
      </c>
      <c r="CQ369">
        <v>44.765500000000003</v>
      </c>
      <c r="CR369">
        <v>45.015500000000003</v>
      </c>
      <c r="CS369">
        <v>45.218499999999999</v>
      </c>
      <c r="CT369">
        <v>597.45624999999995</v>
      </c>
      <c r="CU369">
        <v>597.5</v>
      </c>
      <c r="CV369">
        <v>0</v>
      </c>
      <c r="CW369">
        <v>1670962552</v>
      </c>
      <c r="CX369">
        <v>0</v>
      </c>
      <c r="CY369">
        <v>1670954496.5999999</v>
      </c>
      <c r="CZ369" t="s">
        <v>356</v>
      </c>
      <c r="DA369">
        <v>1670954495.5999999</v>
      </c>
      <c r="DB369">
        <v>1670954496.5999999</v>
      </c>
      <c r="DC369">
        <v>16</v>
      </c>
      <c r="DD369">
        <v>-7.6999999999999999E-2</v>
      </c>
      <c r="DE369">
        <v>-1.0999999999999999E-2</v>
      </c>
      <c r="DF369">
        <v>-4.38</v>
      </c>
      <c r="DG369">
        <v>0.152</v>
      </c>
      <c r="DH369">
        <v>415</v>
      </c>
      <c r="DI369">
        <v>32</v>
      </c>
      <c r="DJ369">
        <v>0.4</v>
      </c>
      <c r="DK369">
        <v>0.41</v>
      </c>
      <c r="DL369">
        <v>-13.6931243902439</v>
      </c>
      <c r="DM369">
        <v>0.42335121951216981</v>
      </c>
      <c r="DN369">
        <v>6.477304761858077E-2</v>
      </c>
      <c r="DO369">
        <v>0</v>
      </c>
      <c r="DP369">
        <v>0.87183680487804893</v>
      </c>
      <c r="DQ369">
        <v>-9.7876285714283057E-2</v>
      </c>
      <c r="DR369">
        <v>9.864378091530103E-3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368</v>
      </c>
      <c r="EA369">
        <v>3.2958599999999998</v>
      </c>
      <c r="EB369">
        <v>2.6252599999999999</v>
      </c>
      <c r="EC369">
        <v>0.290738</v>
      </c>
      <c r="ED369">
        <v>0.28959699999999999</v>
      </c>
      <c r="EE369">
        <v>0.141426</v>
      </c>
      <c r="EF369">
        <v>0.13757</v>
      </c>
      <c r="EG369">
        <v>21405.7</v>
      </c>
      <c r="EH369">
        <v>21810.9</v>
      </c>
      <c r="EI369">
        <v>28105.7</v>
      </c>
      <c r="EJ369">
        <v>29580.799999999999</v>
      </c>
      <c r="EK369">
        <v>33213.599999999999</v>
      </c>
      <c r="EL369">
        <v>35424.300000000003</v>
      </c>
      <c r="EM369">
        <v>39669.800000000003</v>
      </c>
      <c r="EN369">
        <v>42277</v>
      </c>
      <c r="EO369">
        <v>2.1524700000000001</v>
      </c>
      <c r="EP369">
        <v>2.173</v>
      </c>
      <c r="EQ369">
        <v>0.120722</v>
      </c>
      <c r="ER369">
        <v>0</v>
      </c>
      <c r="ES369">
        <v>30.971299999999999</v>
      </c>
      <c r="ET369">
        <v>999.9</v>
      </c>
      <c r="EU369">
        <v>70.599999999999994</v>
      </c>
      <c r="EV369">
        <v>35.1</v>
      </c>
      <c r="EW369">
        <v>39.7014</v>
      </c>
      <c r="EX369">
        <v>57.426200000000001</v>
      </c>
      <c r="EY369">
        <v>-3.2732399999999999</v>
      </c>
      <c r="EZ369">
        <v>2</v>
      </c>
      <c r="FA369">
        <v>0.54219499999999998</v>
      </c>
      <c r="FB369">
        <v>0.47414200000000001</v>
      </c>
      <c r="FC369">
        <v>20.270900000000001</v>
      </c>
      <c r="FD369">
        <v>5.21774</v>
      </c>
      <c r="FE369">
        <v>12.0055</v>
      </c>
      <c r="FF369">
        <v>4.9859499999999999</v>
      </c>
      <c r="FG369">
        <v>3.2844500000000001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1.86229</v>
      </c>
      <c r="FN369">
        <v>1.8643099999999999</v>
      </c>
      <c r="FO369">
        <v>1.8603499999999999</v>
      </c>
      <c r="FP369">
        <v>1.8610800000000001</v>
      </c>
      <c r="FQ369">
        <v>1.8602000000000001</v>
      </c>
      <c r="FR369">
        <v>1.86188</v>
      </c>
      <c r="FS369">
        <v>1.85846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-6.57</v>
      </c>
      <c r="GH369">
        <v>0.15240000000000001</v>
      </c>
      <c r="GI369">
        <v>-3.43048097447471</v>
      </c>
      <c r="GJ369">
        <v>-2.7043828418459848E-3</v>
      </c>
      <c r="GK369">
        <v>1.1637646390227569E-6</v>
      </c>
      <c r="GL369">
        <v>-2.7935288173591201E-10</v>
      </c>
      <c r="GM369">
        <v>0.15243500000000409</v>
      </c>
      <c r="GN369">
        <v>0</v>
      </c>
      <c r="GO369">
        <v>0</v>
      </c>
      <c r="GP369">
        <v>0</v>
      </c>
      <c r="GQ369">
        <v>5</v>
      </c>
      <c r="GR369">
        <v>2087</v>
      </c>
      <c r="GS369">
        <v>4</v>
      </c>
      <c r="GT369">
        <v>31</v>
      </c>
      <c r="GU369">
        <v>133.69999999999999</v>
      </c>
      <c r="GV369">
        <v>133.69999999999999</v>
      </c>
      <c r="GW369">
        <v>4.9768100000000004</v>
      </c>
      <c r="GX369">
        <v>0</v>
      </c>
      <c r="GY369">
        <v>2.04834</v>
      </c>
      <c r="GZ369">
        <v>2.6184099999999999</v>
      </c>
      <c r="HA369">
        <v>2.1972700000000001</v>
      </c>
      <c r="HB369">
        <v>2.3132299999999999</v>
      </c>
      <c r="HC369">
        <v>40.476500000000001</v>
      </c>
      <c r="HD369">
        <v>13.0726</v>
      </c>
      <c r="HE369">
        <v>18</v>
      </c>
      <c r="HF369">
        <v>656.69799999999998</v>
      </c>
      <c r="HG369">
        <v>748.81100000000004</v>
      </c>
      <c r="HH369">
        <v>30.998000000000001</v>
      </c>
      <c r="HI369">
        <v>34.158200000000001</v>
      </c>
      <c r="HJ369">
        <v>29.999500000000001</v>
      </c>
      <c r="HK369">
        <v>34.071300000000001</v>
      </c>
      <c r="HL369">
        <v>34.066499999999998</v>
      </c>
      <c r="HM369">
        <v>100</v>
      </c>
      <c r="HN369">
        <v>18.192499999999999</v>
      </c>
      <c r="HO369">
        <v>100</v>
      </c>
      <c r="HP369">
        <v>31</v>
      </c>
      <c r="HQ369">
        <v>2360.23</v>
      </c>
      <c r="HR369">
        <v>34.175899999999999</v>
      </c>
      <c r="HS369">
        <v>99.033000000000001</v>
      </c>
      <c r="HT369">
        <v>98.040700000000001</v>
      </c>
    </row>
    <row r="370" spans="1:228" x14ac:dyDescent="0.2">
      <c r="A370">
        <v>355</v>
      </c>
      <c r="B370">
        <v>1670962523.5999999</v>
      </c>
      <c r="C370">
        <v>1413.599999904633</v>
      </c>
      <c r="D370" t="s">
        <v>1069</v>
      </c>
      <c r="E370" t="s">
        <v>1070</v>
      </c>
      <c r="F370">
        <v>4</v>
      </c>
      <c r="G370">
        <v>1670962521.5999999</v>
      </c>
      <c r="H370">
        <f t="shared" si="170"/>
        <v>2.1407772565526281E-3</v>
      </c>
      <c r="I370">
        <f t="shared" si="171"/>
        <v>2.140777256552628</v>
      </c>
      <c r="J370">
        <f t="shared" si="172"/>
        <v>28.25008258987959</v>
      </c>
      <c r="K370">
        <f t="shared" si="173"/>
        <v>2102</v>
      </c>
      <c r="L370">
        <f t="shared" si="174"/>
        <v>1728.5694633313299</v>
      </c>
      <c r="M370">
        <f t="shared" si="175"/>
        <v>174.74895989186641</v>
      </c>
      <c r="N370">
        <f t="shared" si="176"/>
        <v>212.50075364908568</v>
      </c>
      <c r="O370">
        <f t="shared" si="177"/>
        <v>0.14113628248712415</v>
      </c>
      <c r="P370">
        <f t="shared" si="178"/>
        <v>3.6753472661383548</v>
      </c>
      <c r="Q370">
        <f t="shared" si="179"/>
        <v>0.13819304975410007</v>
      </c>
      <c r="R370">
        <f t="shared" si="180"/>
        <v>8.6629981768081871E-2</v>
      </c>
      <c r="S370">
        <f t="shared" si="181"/>
        <v>226.12308652087654</v>
      </c>
      <c r="T370">
        <f t="shared" si="182"/>
        <v>33.592829705942854</v>
      </c>
      <c r="U370">
        <f t="shared" si="183"/>
        <v>32.924071428571423</v>
      </c>
      <c r="V370">
        <f t="shared" si="184"/>
        <v>5.030593220482376</v>
      </c>
      <c r="W370">
        <f t="shared" si="185"/>
        <v>70.017705948958053</v>
      </c>
      <c r="X370">
        <f t="shared" si="186"/>
        <v>3.5308298561717502</v>
      </c>
      <c r="Y370">
        <f t="shared" si="187"/>
        <v>5.0427671234268612</v>
      </c>
      <c r="Z370">
        <f t="shared" si="188"/>
        <v>1.4997633643106258</v>
      </c>
      <c r="AA370">
        <f t="shared" si="189"/>
        <v>-94.408277013970903</v>
      </c>
      <c r="AB370">
        <f t="shared" si="190"/>
        <v>8.5202488379194534</v>
      </c>
      <c r="AC370">
        <f t="shared" si="191"/>
        <v>0.53063711409198744</v>
      </c>
      <c r="AD370">
        <f t="shared" si="192"/>
        <v>140.76569545891704</v>
      </c>
      <c r="AE370">
        <f t="shared" si="193"/>
        <v>28.322800233531201</v>
      </c>
      <c r="AF370">
        <f t="shared" si="194"/>
        <v>2.1002700138875894</v>
      </c>
      <c r="AG370">
        <f t="shared" si="195"/>
        <v>28.25008258987959</v>
      </c>
      <c r="AH370">
        <v>2190.2506478932009</v>
      </c>
      <c r="AI370">
        <v>2178.076</v>
      </c>
      <c r="AJ370">
        <v>6.6513728147076599E-3</v>
      </c>
      <c r="AK370">
        <v>64.07577277955869</v>
      </c>
      <c r="AL370">
        <f t="shared" si="196"/>
        <v>2.140777256552628</v>
      </c>
      <c r="AM370">
        <v>34.070242432636391</v>
      </c>
      <c r="AN370">
        <v>34.928016083916098</v>
      </c>
      <c r="AO370">
        <v>7.2319194425922543E-5</v>
      </c>
      <c r="AP370">
        <v>91.892419978846732</v>
      </c>
      <c r="AQ370">
        <v>33</v>
      </c>
      <c r="AR370">
        <v>5</v>
      </c>
      <c r="AS370">
        <f t="shared" si="197"/>
        <v>1</v>
      </c>
      <c r="AT370">
        <f t="shared" si="198"/>
        <v>0</v>
      </c>
      <c r="AU370">
        <f t="shared" si="199"/>
        <v>47250.28063385735</v>
      </c>
      <c r="AV370">
        <f t="shared" si="200"/>
        <v>1200.038571428571</v>
      </c>
      <c r="AW370">
        <f t="shared" si="201"/>
        <v>1025.9582707362051</v>
      </c>
      <c r="AX370">
        <f t="shared" si="202"/>
        <v>0.85493774547168577</v>
      </c>
      <c r="AY370">
        <f t="shared" si="203"/>
        <v>0.18842984876035371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1670962521.5999999</v>
      </c>
      <c r="BF370">
        <v>2102</v>
      </c>
      <c r="BG370">
        <v>2115.5985714285721</v>
      </c>
      <c r="BH370">
        <v>34.926014285714288</v>
      </c>
      <c r="BI370">
        <v>34.084071428571427</v>
      </c>
      <c r="BJ370">
        <v>2108.58</v>
      </c>
      <c r="BK370">
        <v>34.773585714285723</v>
      </c>
      <c r="BL370">
        <v>650.00528571428572</v>
      </c>
      <c r="BM370">
        <v>100.9945714285714</v>
      </c>
      <c r="BN370">
        <v>9.9983114285714283E-2</v>
      </c>
      <c r="BO370">
        <v>32.96707142857143</v>
      </c>
      <c r="BP370">
        <v>32.924071428571423</v>
      </c>
      <c r="BQ370">
        <v>999.89999999999986</v>
      </c>
      <c r="BR370">
        <v>0</v>
      </c>
      <c r="BS370">
        <v>0</v>
      </c>
      <c r="BT370">
        <v>8997.1428571428569</v>
      </c>
      <c r="BU370">
        <v>0</v>
      </c>
      <c r="BV370">
        <v>99.438471428571432</v>
      </c>
      <c r="BW370">
        <v>-13.59725714285714</v>
      </c>
      <c r="BX370">
        <v>2178.0700000000002</v>
      </c>
      <c r="BY370">
        <v>2190.25</v>
      </c>
      <c r="BZ370">
        <v>0.84194242857142865</v>
      </c>
      <c r="CA370">
        <v>2115.5985714285721</v>
      </c>
      <c r="CB370">
        <v>34.084071428571427</v>
      </c>
      <c r="CC370">
        <v>3.527341428571428</v>
      </c>
      <c r="CD370">
        <v>3.442312857142857</v>
      </c>
      <c r="CE370">
        <v>26.751928571428572</v>
      </c>
      <c r="CF370">
        <v>26.337857142857139</v>
      </c>
      <c r="CG370">
        <v>1200.038571428571</v>
      </c>
      <c r="CH370">
        <v>0.49999271428571429</v>
      </c>
      <c r="CI370">
        <v>0.50000728571428577</v>
      </c>
      <c r="CJ370">
        <v>0</v>
      </c>
      <c r="CK370">
        <v>1663.8357142857139</v>
      </c>
      <c r="CL370">
        <v>4.9990899999999998</v>
      </c>
      <c r="CM370">
        <v>18792.71428571429</v>
      </c>
      <c r="CN370">
        <v>9558.1457142857143</v>
      </c>
      <c r="CO370">
        <v>43.936999999999998</v>
      </c>
      <c r="CP370">
        <v>45.811999999999998</v>
      </c>
      <c r="CQ370">
        <v>44.767714285714291</v>
      </c>
      <c r="CR370">
        <v>45</v>
      </c>
      <c r="CS370">
        <v>45.186999999999998</v>
      </c>
      <c r="CT370">
        <v>597.51</v>
      </c>
      <c r="CU370">
        <v>597.52857142857135</v>
      </c>
      <c r="CV370">
        <v>0</v>
      </c>
      <c r="CW370">
        <v>1670962555.5999999</v>
      </c>
      <c r="CX370">
        <v>0</v>
      </c>
      <c r="CY370">
        <v>1670954496.5999999</v>
      </c>
      <c r="CZ370" t="s">
        <v>356</v>
      </c>
      <c r="DA370">
        <v>1670954495.5999999</v>
      </c>
      <c r="DB370">
        <v>1670954496.5999999</v>
      </c>
      <c r="DC370">
        <v>16</v>
      </c>
      <c r="DD370">
        <v>-7.6999999999999999E-2</v>
      </c>
      <c r="DE370">
        <v>-1.0999999999999999E-2</v>
      </c>
      <c r="DF370">
        <v>-4.38</v>
      </c>
      <c r="DG370">
        <v>0.152</v>
      </c>
      <c r="DH370">
        <v>415</v>
      </c>
      <c r="DI370">
        <v>32</v>
      </c>
      <c r="DJ370">
        <v>0.4</v>
      </c>
      <c r="DK370">
        <v>0.41</v>
      </c>
      <c r="DL370">
        <v>-13.666134146341459</v>
      </c>
      <c r="DM370">
        <v>0.40179512195120182</v>
      </c>
      <c r="DN370">
        <v>6.3824066910172797E-2</v>
      </c>
      <c r="DO370">
        <v>0</v>
      </c>
      <c r="DP370">
        <v>0.86424678048780501</v>
      </c>
      <c r="DQ370">
        <v>-0.11373234146341241</v>
      </c>
      <c r="DR370">
        <v>1.173992111269502E-2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363</v>
      </c>
      <c r="EA370">
        <v>3.2957900000000002</v>
      </c>
      <c r="EB370">
        <v>2.6252800000000001</v>
      </c>
      <c r="EC370">
        <v>0.29074</v>
      </c>
      <c r="ED370">
        <v>0.28959099999999999</v>
      </c>
      <c r="EE370">
        <v>0.14144200000000001</v>
      </c>
      <c r="EF370">
        <v>0.13764799999999999</v>
      </c>
      <c r="EG370">
        <v>21406.2</v>
      </c>
      <c r="EH370">
        <v>21811.4</v>
      </c>
      <c r="EI370">
        <v>28106.400000000001</v>
      </c>
      <c r="EJ370">
        <v>29581.200000000001</v>
      </c>
      <c r="EK370">
        <v>33213.800000000003</v>
      </c>
      <c r="EL370">
        <v>35421.5</v>
      </c>
      <c r="EM370">
        <v>39670.800000000003</v>
      </c>
      <c r="EN370">
        <v>42277.4</v>
      </c>
      <c r="EO370">
        <v>2.15252</v>
      </c>
      <c r="EP370">
        <v>2.1730499999999999</v>
      </c>
      <c r="EQ370">
        <v>0.12038600000000001</v>
      </c>
      <c r="ER370">
        <v>0</v>
      </c>
      <c r="ES370">
        <v>30.9605</v>
      </c>
      <c r="ET370">
        <v>999.9</v>
      </c>
      <c r="EU370">
        <v>70.599999999999994</v>
      </c>
      <c r="EV370">
        <v>35.1</v>
      </c>
      <c r="EW370">
        <v>39.707500000000003</v>
      </c>
      <c r="EX370">
        <v>57.876199999999997</v>
      </c>
      <c r="EY370">
        <v>-3.20513</v>
      </c>
      <c r="EZ370">
        <v>2</v>
      </c>
      <c r="FA370">
        <v>0.54144800000000004</v>
      </c>
      <c r="FB370">
        <v>0.46876899999999999</v>
      </c>
      <c r="FC370">
        <v>20.270900000000001</v>
      </c>
      <c r="FD370">
        <v>5.2181899999999999</v>
      </c>
      <c r="FE370">
        <v>12.0059</v>
      </c>
      <c r="FF370">
        <v>4.9863</v>
      </c>
      <c r="FG370">
        <v>3.2844799999999998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1.86229</v>
      </c>
      <c r="FN370">
        <v>1.8643099999999999</v>
      </c>
      <c r="FO370">
        <v>1.8603499999999999</v>
      </c>
      <c r="FP370">
        <v>1.8610800000000001</v>
      </c>
      <c r="FQ370">
        <v>1.8602000000000001</v>
      </c>
      <c r="FR370">
        <v>1.86189</v>
      </c>
      <c r="FS370">
        <v>1.8584499999999999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-6.58</v>
      </c>
      <c r="GH370">
        <v>0.1525</v>
      </c>
      <c r="GI370">
        <v>-3.43048097447471</v>
      </c>
      <c r="GJ370">
        <v>-2.7043828418459848E-3</v>
      </c>
      <c r="GK370">
        <v>1.1637646390227569E-6</v>
      </c>
      <c r="GL370">
        <v>-2.7935288173591201E-10</v>
      </c>
      <c r="GM370">
        <v>0.15243500000000409</v>
      </c>
      <c r="GN370">
        <v>0</v>
      </c>
      <c r="GO370">
        <v>0</v>
      </c>
      <c r="GP370">
        <v>0</v>
      </c>
      <c r="GQ370">
        <v>5</v>
      </c>
      <c r="GR370">
        <v>2087</v>
      </c>
      <c r="GS370">
        <v>4</v>
      </c>
      <c r="GT370">
        <v>31</v>
      </c>
      <c r="GU370">
        <v>133.80000000000001</v>
      </c>
      <c r="GV370">
        <v>133.80000000000001</v>
      </c>
      <c r="GW370">
        <v>4.9768100000000004</v>
      </c>
      <c r="GX370">
        <v>0</v>
      </c>
      <c r="GY370">
        <v>2.04834</v>
      </c>
      <c r="GZ370">
        <v>2.6184099999999999</v>
      </c>
      <c r="HA370">
        <v>2.1972700000000001</v>
      </c>
      <c r="HB370">
        <v>2.35229</v>
      </c>
      <c r="HC370">
        <v>40.476500000000001</v>
      </c>
      <c r="HD370">
        <v>13.1076</v>
      </c>
      <c r="HE370">
        <v>18</v>
      </c>
      <c r="HF370">
        <v>656.70299999999997</v>
      </c>
      <c r="HG370">
        <v>748.81899999999996</v>
      </c>
      <c r="HH370">
        <v>30.9983</v>
      </c>
      <c r="HI370">
        <v>34.153300000000002</v>
      </c>
      <c r="HJ370">
        <v>29.999400000000001</v>
      </c>
      <c r="HK370">
        <v>34.067999999999998</v>
      </c>
      <c r="HL370">
        <v>34.063099999999999</v>
      </c>
      <c r="HM370">
        <v>100</v>
      </c>
      <c r="HN370">
        <v>18.192499999999999</v>
      </c>
      <c r="HO370">
        <v>100</v>
      </c>
      <c r="HP370">
        <v>31</v>
      </c>
      <c r="HQ370">
        <v>2366.92</v>
      </c>
      <c r="HR370">
        <v>34.181699999999999</v>
      </c>
      <c r="HS370">
        <v>99.035300000000007</v>
      </c>
      <c r="HT370">
        <v>98.041899999999998</v>
      </c>
    </row>
    <row r="371" spans="1:228" x14ac:dyDescent="0.2">
      <c r="A371">
        <v>356</v>
      </c>
      <c r="B371">
        <v>1670962527.5999999</v>
      </c>
      <c r="C371">
        <v>1417.599999904633</v>
      </c>
      <c r="D371" t="s">
        <v>1071</v>
      </c>
      <c r="E371" t="s">
        <v>1072</v>
      </c>
      <c r="F371">
        <v>4</v>
      </c>
      <c r="G371">
        <v>1670962525.2874999</v>
      </c>
      <c r="H371">
        <f t="shared" si="170"/>
        <v>2.0893132535432825E-3</v>
      </c>
      <c r="I371">
        <f t="shared" si="171"/>
        <v>2.0893132535432826</v>
      </c>
      <c r="J371">
        <f t="shared" si="172"/>
        <v>27.660598791851712</v>
      </c>
      <c r="K371">
        <f t="shared" si="173"/>
        <v>2102.0574999999999</v>
      </c>
      <c r="L371">
        <f t="shared" si="174"/>
        <v>1728.3349442515573</v>
      </c>
      <c r="M371">
        <f t="shared" si="175"/>
        <v>174.72447225533415</v>
      </c>
      <c r="N371">
        <f t="shared" si="176"/>
        <v>212.50561909856847</v>
      </c>
      <c r="O371">
        <f t="shared" si="177"/>
        <v>0.13796989829394182</v>
      </c>
      <c r="P371">
        <f t="shared" si="178"/>
        <v>3.6760270220543698</v>
      </c>
      <c r="Q371">
        <f t="shared" si="179"/>
        <v>0.13515633681703834</v>
      </c>
      <c r="R371">
        <f t="shared" si="180"/>
        <v>8.4720719033044553E-2</v>
      </c>
      <c r="S371">
        <f t="shared" si="181"/>
        <v>226.11112198570902</v>
      </c>
      <c r="T371">
        <f t="shared" si="182"/>
        <v>33.597875046153931</v>
      </c>
      <c r="U371">
        <f t="shared" si="183"/>
        <v>32.914974999999998</v>
      </c>
      <c r="V371">
        <f t="shared" si="184"/>
        <v>5.0280211735722364</v>
      </c>
      <c r="W371">
        <f t="shared" si="185"/>
        <v>70.051275126940155</v>
      </c>
      <c r="X371">
        <f t="shared" si="186"/>
        <v>3.5314167065890052</v>
      </c>
      <c r="Y371">
        <f t="shared" si="187"/>
        <v>5.041188329819426</v>
      </c>
      <c r="Z371">
        <f t="shared" si="188"/>
        <v>1.4966044669832312</v>
      </c>
      <c r="AA371">
        <f t="shared" si="189"/>
        <v>-92.138714481258759</v>
      </c>
      <c r="AB371">
        <f t="shared" si="190"/>
        <v>9.2204160990251154</v>
      </c>
      <c r="AC371">
        <f t="shared" si="191"/>
        <v>0.57409573000386438</v>
      </c>
      <c r="AD371">
        <f t="shared" si="192"/>
        <v>143.76691933347922</v>
      </c>
      <c r="AE371">
        <f t="shared" si="193"/>
        <v>28.479856300876381</v>
      </c>
      <c r="AF371">
        <f t="shared" si="194"/>
        <v>2.0761129296789389</v>
      </c>
      <c r="AG371">
        <f t="shared" si="195"/>
        <v>27.660598791851712</v>
      </c>
      <c r="AH371">
        <v>2190.3800128734229</v>
      </c>
      <c r="AI371">
        <v>2178.250242424243</v>
      </c>
      <c r="AJ371">
        <v>5.9993601347254753E-2</v>
      </c>
      <c r="AK371">
        <v>64.07577277955869</v>
      </c>
      <c r="AL371">
        <f t="shared" si="196"/>
        <v>2.0893132535432826</v>
      </c>
      <c r="AM371">
        <v>34.097062462700478</v>
      </c>
      <c r="AN371">
        <v>34.93388951048955</v>
      </c>
      <c r="AO371">
        <v>1.2483415827298531E-4</v>
      </c>
      <c r="AP371">
        <v>91.892419978846732</v>
      </c>
      <c r="AQ371">
        <v>33</v>
      </c>
      <c r="AR371">
        <v>5</v>
      </c>
      <c r="AS371">
        <f t="shared" si="197"/>
        <v>1</v>
      </c>
      <c r="AT371">
        <f t="shared" si="198"/>
        <v>0</v>
      </c>
      <c r="AU371">
        <f t="shared" si="199"/>
        <v>47263.285767002388</v>
      </c>
      <c r="AV371">
        <f t="shared" si="200"/>
        <v>1199.9712500000001</v>
      </c>
      <c r="AW371">
        <f t="shared" si="201"/>
        <v>1025.9010885936316</v>
      </c>
      <c r="AX371">
        <f t="shared" si="202"/>
        <v>0.8549380567189685</v>
      </c>
      <c r="AY371">
        <f t="shared" si="203"/>
        <v>0.18843044946760934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1670962525.2874999</v>
      </c>
      <c r="BF371">
        <v>2102.0574999999999</v>
      </c>
      <c r="BG371">
        <v>2115.6999999999998</v>
      </c>
      <c r="BH371">
        <v>34.931975000000001</v>
      </c>
      <c r="BI371">
        <v>34.099737500000003</v>
      </c>
      <c r="BJ371">
        <v>2108.6374999999998</v>
      </c>
      <c r="BK371">
        <v>34.77955</v>
      </c>
      <c r="BL371">
        <v>650.01800000000003</v>
      </c>
      <c r="BM371">
        <v>100.994125</v>
      </c>
      <c r="BN371">
        <v>9.9978800000000007E-2</v>
      </c>
      <c r="BO371">
        <v>32.961500000000001</v>
      </c>
      <c r="BP371">
        <v>32.914974999999998</v>
      </c>
      <c r="BQ371">
        <v>999.9</v>
      </c>
      <c r="BR371">
        <v>0</v>
      </c>
      <c r="BS371">
        <v>0</v>
      </c>
      <c r="BT371">
        <v>8999.53125</v>
      </c>
      <c r="BU371">
        <v>0</v>
      </c>
      <c r="BV371">
        <v>112.63825</v>
      </c>
      <c r="BW371">
        <v>-13.6418625</v>
      </c>
      <c r="BX371">
        <v>2178.145</v>
      </c>
      <c r="BY371">
        <v>2190.3937500000002</v>
      </c>
      <c r="BZ371">
        <v>0.83227249999999997</v>
      </c>
      <c r="CA371">
        <v>2115.6999999999998</v>
      </c>
      <c r="CB371">
        <v>34.099737500000003</v>
      </c>
      <c r="CC371">
        <v>3.5279275000000001</v>
      </c>
      <c r="CD371">
        <v>3.4438724999999999</v>
      </c>
      <c r="CE371">
        <v>26.754750000000001</v>
      </c>
      <c r="CF371">
        <v>26.345549999999999</v>
      </c>
      <c r="CG371">
        <v>1199.9712500000001</v>
      </c>
      <c r="CH371">
        <v>0.49998087499999999</v>
      </c>
      <c r="CI371">
        <v>0.50001912500000001</v>
      </c>
      <c r="CJ371">
        <v>0</v>
      </c>
      <c r="CK371">
        <v>1663.2674999999999</v>
      </c>
      <c r="CL371">
        <v>4.9990899999999998</v>
      </c>
      <c r="CM371">
        <v>18784.125</v>
      </c>
      <c r="CN371">
        <v>9557.5450000000001</v>
      </c>
      <c r="CO371">
        <v>43.936999999999998</v>
      </c>
      <c r="CP371">
        <v>45.796499999999988</v>
      </c>
      <c r="CQ371">
        <v>44.780999999999999</v>
      </c>
      <c r="CR371">
        <v>45</v>
      </c>
      <c r="CS371">
        <v>45.186999999999998</v>
      </c>
      <c r="CT371">
        <v>597.46374999999989</v>
      </c>
      <c r="CU371">
        <v>597.50749999999994</v>
      </c>
      <c r="CV371">
        <v>0</v>
      </c>
      <c r="CW371">
        <v>1670962559.8</v>
      </c>
      <c r="CX371">
        <v>0</v>
      </c>
      <c r="CY371">
        <v>1670954496.5999999</v>
      </c>
      <c r="CZ371" t="s">
        <v>356</v>
      </c>
      <c r="DA371">
        <v>1670954495.5999999</v>
      </c>
      <c r="DB371">
        <v>1670954496.5999999</v>
      </c>
      <c r="DC371">
        <v>16</v>
      </c>
      <c r="DD371">
        <v>-7.6999999999999999E-2</v>
      </c>
      <c r="DE371">
        <v>-1.0999999999999999E-2</v>
      </c>
      <c r="DF371">
        <v>-4.38</v>
      </c>
      <c r="DG371">
        <v>0.152</v>
      </c>
      <c r="DH371">
        <v>415</v>
      </c>
      <c r="DI371">
        <v>32</v>
      </c>
      <c r="DJ371">
        <v>0.4</v>
      </c>
      <c r="DK371">
        <v>0.41</v>
      </c>
      <c r="DL371">
        <v>-13.643517073170729</v>
      </c>
      <c r="DM371">
        <v>0.1419888501741236</v>
      </c>
      <c r="DN371">
        <v>4.855894031089026E-2</v>
      </c>
      <c r="DO371">
        <v>0</v>
      </c>
      <c r="DP371">
        <v>0.85552858536585352</v>
      </c>
      <c r="DQ371">
        <v>-0.14895963763066039</v>
      </c>
      <c r="DR371">
        <v>1.5098146397255411E-2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363</v>
      </c>
      <c r="EA371">
        <v>3.2955899999999998</v>
      </c>
      <c r="EB371">
        <v>2.6251500000000001</v>
      </c>
      <c r="EC371">
        <v>0.29075699999999999</v>
      </c>
      <c r="ED371">
        <v>0.28961199999999998</v>
      </c>
      <c r="EE371">
        <v>0.141454</v>
      </c>
      <c r="EF371">
        <v>0.13766200000000001</v>
      </c>
      <c r="EG371">
        <v>21405.9</v>
      </c>
      <c r="EH371">
        <v>21811.3</v>
      </c>
      <c r="EI371">
        <v>28106.6</v>
      </c>
      <c r="EJ371">
        <v>29581.9</v>
      </c>
      <c r="EK371">
        <v>33213.4</v>
      </c>
      <c r="EL371">
        <v>35421.800000000003</v>
      </c>
      <c r="EM371">
        <v>39670.9</v>
      </c>
      <c r="EN371">
        <v>42278.5</v>
      </c>
      <c r="EO371">
        <v>2.1523500000000002</v>
      </c>
      <c r="EP371">
        <v>2.1730800000000001</v>
      </c>
      <c r="EQ371">
        <v>0.121549</v>
      </c>
      <c r="ER371">
        <v>0</v>
      </c>
      <c r="ES371">
        <v>30.9496</v>
      </c>
      <c r="ET371">
        <v>999.9</v>
      </c>
      <c r="EU371">
        <v>70.599999999999994</v>
      </c>
      <c r="EV371">
        <v>35.1</v>
      </c>
      <c r="EW371">
        <v>39.7012</v>
      </c>
      <c r="EX371">
        <v>57.966200000000001</v>
      </c>
      <c r="EY371">
        <v>-3.1049699999999998</v>
      </c>
      <c r="EZ371">
        <v>2</v>
      </c>
      <c r="FA371">
        <v>0.54107000000000005</v>
      </c>
      <c r="FB371">
        <v>0.463453</v>
      </c>
      <c r="FC371">
        <v>20.270900000000001</v>
      </c>
      <c r="FD371">
        <v>5.21774</v>
      </c>
      <c r="FE371">
        <v>12.005800000000001</v>
      </c>
      <c r="FF371">
        <v>4.9859</v>
      </c>
      <c r="FG371">
        <v>3.2845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1.8622799999999999</v>
      </c>
      <c r="FN371">
        <v>1.8643099999999999</v>
      </c>
      <c r="FO371">
        <v>1.8603499999999999</v>
      </c>
      <c r="FP371">
        <v>1.8611</v>
      </c>
      <c r="FQ371">
        <v>1.8602000000000001</v>
      </c>
      <c r="FR371">
        <v>1.86188</v>
      </c>
      <c r="FS371">
        <v>1.8584700000000001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-6.58</v>
      </c>
      <c r="GH371">
        <v>0.15240000000000001</v>
      </c>
      <c r="GI371">
        <v>-3.43048097447471</v>
      </c>
      <c r="GJ371">
        <v>-2.7043828418459848E-3</v>
      </c>
      <c r="GK371">
        <v>1.1637646390227569E-6</v>
      </c>
      <c r="GL371">
        <v>-2.7935288173591201E-10</v>
      </c>
      <c r="GM371">
        <v>0.15243500000000409</v>
      </c>
      <c r="GN371">
        <v>0</v>
      </c>
      <c r="GO371">
        <v>0</v>
      </c>
      <c r="GP371">
        <v>0</v>
      </c>
      <c r="GQ371">
        <v>5</v>
      </c>
      <c r="GR371">
        <v>2087</v>
      </c>
      <c r="GS371">
        <v>4</v>
      </c>
      <c r="GT371">
        <v>31</v>
      </c>
      <c r="GU371">
        <v>133.9</v>
      </c>
      <c r="GV371">
        <v>133.80000000000001</v>
      </c>
      <c r="GW371">
        <v>4.9768100000000004</v>
      </c>
      <c r="GX371">
        <v>0</v>
      </c>
      <c r="GY371">
        <v>2.04834</v>
      </c>
      <c r="GZ371">
        <v>2.6184099999999999</v>
      </c>
      <c r="HA371">
        <v>2.1972700000000001</v>
      </c>
      <c r="HB371">
        <v>2.3706100000000001</v>
      </c>
      <c r="HC371">
        <v>40.476500000000001</v>
      </c>
      <c r="HD371">
        <v>13.081300000000001</v>
      </c>
      <c r="HE371">
        <v>18</v>
      </c>
      <c r="HF371">
        <v>656.524</v>
      </c>
      <c r="HG371">
        <v>748.79</v>
      </c>
      <c r="HH371">
        <v>30.9984</v>
      </c>
      <c r="HI371">
        <v>34.148200000000003</v>
      </c>
      <c r="HJ371">
        <v>29.999500000000001</v>
      </c>
      <c r="HK371">
        <v>34.064100000000003</v>
      </c>
      <c r="HL371">
        <v>34.058900000000001</v>
      </c>
      <c r="HM371">
        <v>100</v>
      </c>
      <c r="HN371">
        <v>18.192499999999999</v>
      </c>
      <c r="HO371">
        <v>100</v>
      </c>
      <c r="HP371">
        <v>31</v>
      </c>
      <c r="HQ371">
        <v>2373.59</v>
      </c>
      <c r="HR371">
        <v>34.190899999999999</v>
      </c>
      <c r="HS371">
        <v>99.035799999999995</v>
      </c>
      <c r="HT371">
        <v>98.044399999999996</v>
      </c>
    </row>
    <row r="372" spans="1:228" x14ac:dyDescent="0.2">
      <c r="A372">
        <v>357</v>
      </c>
      <c r="B372">
        <v>1670962531.5999999</v>
      </c>
      <c r="C372">
        <v>1421.599999904633</v>
      </c>
      <c r="D372" t="s">
        <v>1073</v>
      </c>
      <c r="E372" t="s">
        <v>1074</v>
      </c>
      <c r="F372">
        <v>4</v>
      </c>
      <c r="G372">
        <v>1670962529.5999999</v>
      </c>
      <c r="H372">
        <f t="shared" si="170"/>
        <v>2.0699695161772052E-3</v>
      </c>
      <c r="I372">
        <f t="shared" si="171"/>
        <v>2.0699695161772054</v>
      </c>
      <c r="J372">
        <f t="shared" si="172"/>
        <v>28.429592584820853</v>
      </c>
      <c r="K372">
        <f t="shared" si="173"/>
        <v>2102.1642857142861</v>
      </c>
      <c r="L372">
        <f t="shared" si="174"/>
        <v>1716.0836061784157</v>
      </c>
      <c r="M372">
        <f t="shared" si="175"/>
        <v>173.48979321871522</v>
      </c>
      <c r="N372">
        <f t="shared" si="176"/>
        <v>212.521141701544</v>
      </c>
      <c r="O372">
        <f t="shared" si="177"/>
        <v>0.13656759048796738</v>
      </c>
      <c r="P372">
        <f t="shared" si="178"/>
        <v>3.6700139393735705</v>
      </c>
      <c r="Q372">
        <f t="shared" si="179"/>
        <v>0.13380589664920753</v>
      </c>
      <c r="R372">
        <f t="shared" si="180"/>
        <v>8.387216111011131E-2</v>
      </c>
      <c r="S372">
        <f t="shared" si="181"/>
        <v>226.10170337813466</v>
      </c>
      <c r="T372">
        <f t="shared" si="182"/>
        <v>33.594801545506087</v>
      </c>
      <c r="U372">
        <f t="shared" si="183"/>
        <v>32.919114285714294</v>
      </c>
      <c r="V372">
        <f t="shared" si="184"/>
        <v>5.029191429138395</v>
      </c>
      <c r="W372">
        <f t="shared" si="185"/>
        <v>70.083782323384654</v>
      </c>
      <c r="X372">
        <f t="shared" si="186"/>
        <v>3.531453015286222</v>
      </c>
      <c r="Y372">
        <f t="shared" si="187"/>
        <v>5.0389018660425409</v>
      </c>
      <c r="Z372">
        <f t="shared" si="188"/>
        <v>1.497738413852173</v>
      </c>
      <c r="AA372">
        <f t="shared" si="189"/>
        <v>-91.285655663414744</v>
      </c>
      <c r="AB372">
        <f t="shared" si="190"/>
        <v>6.7893487883093204</v>
      </c>
      <c r="AC372">
        <f t="shared" si="191"/>
        <v>0.42341332756558653</v>
      </c>
      <c r="AD372">
        <f t="shared" si="192"/>
        <v>142.02880983059481</v>
      </c>
      <c r="AE372">
        <f t="shared" si="193"/>
        <v>28.283636744930959</v>
      </c>
      <c r="AF372">
        <f t="shared" si="194"/>
        <v>2.0720113784238592</v>
      </c>
      <c r="AG372">
        <f t="shared" si="195"/>
        <v>28.429592584820853</v>
      </c>
      <c r="AH372">
        <v>2190.4616533487902</v>
      </c>
      <c r="AI372">
        <v>2178.246181818181</v>
      </c>
      <c r="AJ372">
        <v>-2.5565491539963469E-3</v>
      </c>
      <c r="AK372">
        <v>64.07577277955869</v>
      </c>
      <c r="AL372">
        <f t="shared" si="196"/>
        <v>2.0699695161772054</v>
      </c>
      <c r="AM372">
        <v>34.101643221243677</v>
      </c>
      <c r="AN372">
        <v>34.931732167832187</v>
      </c>
      <c r="AO372">
        <v>-5.9919636166815617E-5</v>
      </c>
      <c r="AP372">
        <v>91.892419978846732</v>
      </c>
      <c r="AQ372">
        <v>33</v>
      </c>
      <c r="AR372">
        <v>5</v>
      </c>
      <c r="AS372">
        <f t="shared" si="197"/>
        <v>1</v>
      </c>
      <c r="AT372">
        <f t="shared" si="198"/>
        <v>0</v>
      </c>
      <c r="AU372">
        <f t="shared" si="199"/>
        <v>47157.097398287922</v>
      </c>
      <c r="AV372">
        <f t="shared" si="200"/>
        <v>1199.924285714286</v>
      </c>
      <c r="AW372">
        <f t="shared" si="201"/>
        <v>1025.8606421648371</v>
      </c>
      <c r="AX372">
        <f t="shared" si="202"/>
        <v>0.85493781097543742</v>
      </c>
      <c r="AY372">
        <f t="shared" si="203"/>
        <v>0.18842997518259391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1670962529.5999999</v>
      </c>
      <c r="BF372">
        <v>2102.1642857142861</v>
      </c>
      <c r="BG372">
        <v>2115.721428571429</v>
      </c>
      <c r="BH372">
        <v>34.931557142857137</v>
      </c>
      <c r="BI372">
        <v>34.10098571428572</v>
      </c>
      <c r="BJ372">
        <v>2108.741428571429</v>
      </c>
      <c r="BK372">
        <v>34.779128571428558</v>
      </c>
      <c r="BL372">
        <v>650.0354285714285</v>
      </c>
      <c r="BM372">
        <v>100.9962857142857</v>
      </c>
      <c r="BN372">
        <v>0.1000668142857143</v>
      </c>
      <c r="BO372">
        <v>32.953428571428567</v>
      </c>
      <c r="BP372">
        <v>32.919114285714294</v>
      </c>
      <c r="BQ372">
        <v>999.89999999999986</v>
      </c>
      <c r="BR372">
        <v>0</v>
      </c>
      <c r="BS372">
        <v>0</v>
      </c>
      <c r="BT372">
        <v>8978.5714285714294</v>
      </c>
      <c r="BU372">
        <v>0</v>
      </c>
      <c r="BV372">
        <v>129.9061428571429</v>
      </c>
      <c r="BW372">
        <v>-13.55545714285714</v>
      </c>
      <c r="BX372">
        <v>2178.2542857142862</v>
      </c>
      <c r="BY372">
        <v>2190.4171428571431</v>
      </c>
      <c r="BZ372">
        <v>0.83056600000000003</v>
      </c>
      <c r="CA372">
        <v>2115.721428571429</v>
      </c>
      <c r="CB372">
        <v>34.10098571428572</v>
      </c>
      <c r="CC372">
        <v>3.5279600000000002</v>
      </c>
      <c r="CD372">
        <v>3.4440757142857139</v>
      </c>
      <c r="CE372">
        <v>26.754914285714278</v>
      </c>
      <c r="CF372">
        <v>26.34655714285714</v>
      </c>
      <c r="CG372">
        <v>1199.924285714286</v>
      </c>
      <c r="CH372">
        <v>0.49998885714285718</v>
      </c>
      <c r="CI372">
        <v>0.50001114285714288</v>
      </c>
      <c r="CJ372">
        <v>0</v>
      </c>
      <c r="CK372">
        <v>1662.707142857143</v>
      </c>
      <c r="CL372">
        <v>4.9990899999999998</v>
      </c>
      <c r="CM372">
        <v>18775.099999999999</v>
      </c>
      <c r="CN372">
        <v>9557.221428571429</v>
      </c>
      <c r="CO372">
        <v>43.919285714285706</v>
      </c>
      <c r="CP372">
        <v>45.758857142857153</v>
      </c>
      <c r="CQ372">
        <v>44.75</v>
      </c>
      <c r="CR372">
        <v>44.946000000000012</v>
      </c>
      <c r="CS372">
        <v>45.186999999999998</v>
      </c>
      <c r="CT372">
        <v>597.44999999999993</v>
      </c>
      <c r="CU372">
        <v>597.47428571428577</v>
      </c>
      <c r="CV372">
        <v>0</v>
      </c>
      <c r="CW372">
        <v>1670962564</v>
      </c>
      <c r="CX372">
        <v>0</v>
      </c>
      <c r="CY372">
        <v>1670954496.5999999</v>
      </c>
      <c r="CZ372" t="s">
        <v>356</v>
      </c>
      <c r="DA372">
        <v>1670954495.5999999</v>
      </c>
      <c r="DB372">
        <v>1670954496.5999999</v>
      </c>
      <c r="DC372">
        <v>16</v>
      </c>
      <c r="DD372">
        <v>-7.6999999999999999E-2</v>
      </c>
      <c r="DE372">
        <v>-1.0999999999999999E-2</v>
      </c>
      <c r="DF372">
        <v>-4.38</v>
      </c>
      <c r="DG372">
        <v>0.152</v>
      </c>
      <c r="DH372">
        <v>415</v>
      </c>
      <c r="DI372">
        <v>32</v>
      </c>
      <c r="DJ372">
        <v>0.4</v>
      </c>
      <c r="DK372">
        <v>0.41</v>
      </c>
      <c r="DL372">
        <v>-13.63720975609756</v>
      </c>
      <c r="DM372">
        <v>0.35821463414631632</v>
      </c>
      <c r="DN372">
        <v>5.5887612855374497E-2</v>
      </c>
      <c r="DO372">
        <v>0</v>
      </c>
      <c r="DP372">
        <v>0.84700912195121958</v>
      </c>
      <c r="DQ372">
        <v>-0.13960879442508509</v>
      </c>
      <c r="DR372">
        <v>1.4338905795915969E-2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363</v>
      </c>
      <c r="EA372">
        <v>3.2958599999999998</v>
      </c>
      <c r="EB372">
        <v>2.6251899999999999</v>
      </c>
      <c r="EC372">
        <v>0.29077199999999997</v>
      </c>
      <c r="ED372">
        <v>0.28960999999999998</v>
      </c>
      <c r="EE372">
        <v>0.141454</v>
      </c>
      <c r="EF372">
        <v>0.13766600000000001</v>
      </c>
      <c r="EG372">
        <v>21406.1</v>
      </c>
      <c r="EH372">
        <v>21811.599999999999</v>
      </c>
      <c r="EI372">
        <v>28107.5</v>
      </c>
      <c r="EJ372">
        <v>29582.2</v>
      </c>
      <c r="EK372">
        <v>33214.300000000003</v>
      </c>
      <c r="EL372">
        <v>35422.199999999997</v>
      </c>
      <c r="EM372">
        <v>39672</v>
      </c>
      <c r="EN372">
        <v>42279.1</v>
      </c>
      <c r="EO372">
        <v>2.1529799999999999</v>
      </c>
      <c r="EP372">
        <v>2.1731799999999999</v>
      </c>
      <c r="EQ372">
        <v>0.121765</v>
      </c>
      <c r="ER372">
        <v>0</v>
      </c>
      <c r="ES372">
        <v>30.938800000000001</v>
      </c>
      <c r="ET372">
        <v>999.9</v>
      </c>
      <c r="EU372">
        <v>70.599999999999994</v>
      </c>
      <c r="EV372">
        <v>35.1</v>
      </c>
      <c r="EW372">
        <v>39.7057</v>
      </c>
      <c r="EX372">
        <v>57.516199999999998</v>
      </c>
      <c r="EY372">
        <v>-3.2732399999999999</v>
      </c>
      <c r="EZ372">
        <v>2</v>
      </c>
      <c r="FA372">
        <v>0.54034000000000004</v>
      </c>
      <c r="FB372">
        <v>0.45781899999999998</v>
      </c>
      <c r="FC372">
        <v>20.271000000000001</v>
      </c>
      <c r="FD372">
        <v>5.2192400000000001</v>
      </c>
      <c r="FE372">
        <v>12.0068</v>
      </c>
      <c r="FF372">
        <v>4.9868499999999996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1.86226</v>
      </c>
      <c r="FN372">
        <v>1.86429</v>
      </c>
      <c r="FO372">
        <v>1.8603499999999999</v>
      </c>
      <c r="FP372">
        <v>1.8610800000000001</v>
      </c>
      <c r="FQ372">
        <v>1.8602000000000001</v>
      </c>
      <c r="FR372">
        <v>1.86188</v>
      </c>
      <c r="FS372">
        <v>1.8584400000000001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-6.58</v>
      </c>
      <c r="GH372">
        <v>0.1525</v>
      </c>
      <c r="GI372">
        <v>-3.43048097447471</v>
      </c>
      <c r="GJ372">
        <v>-2.7043828418459848E-3</v>
      </c>
      <c r="GK372">
        <v>1.1637646390227569E-6</v>
      </c>
      <c r="GL372">
        <v>-2.7935288173591201E-10</v>
      </c>
      <c r="GM372">
        <v>0.15243500000000409</v>
      </c>
      <c r="GN372">
        <v>0</v>
      </c>
      <c r="GO372">
        <v>0</v>
      </c>
      <c r="GP372">
        <v>0</v>
      </c>
      <c r="GQ372">
        <v>5</v>
      </c>
      <c r="GR372">
        <v>2087</v>
      </c>
      <c r="GS372">
        <v>4</v>
      </c>
      <c r="GT372">
        <v>31</v>
      </c>
      <c r="GU372">
        <v>133.9</v>
      </c>
      <c r="GV372">
        <v>133.9</v>
      </c>
      <c r="GW372">
        <v>4.9768100000000004</v>
      </c>
      <c r="GX372">
        <v>0</v>
      </c>
      <c r="GY372">
        <v>2.04834</v>
      </c>
      <c r="GZ372">
        <v>2.6184099999999999</v>
      </c>
      <c r="HA372">
        <v>2.1972700000000001</v>
      </c>
      <c r="HB372">
        <v>2.3584000000000001</v>
      </c>
      <c r="HC372">
        <v>40.476500000000001</v>
      </c>
      <c r="HD372">
        <v>13.081300000000001</v>
      </c>
      <c r="HE372">
        <v>18</v>
      </c>
      <c r="HF372">
        <v>656.98199999999997</v>
      </c>
      <c r="HG372">
        <v>748.84</v>
      </c>
      <c r="HH372">
        <v>30.9984</v>
      </c>
      <c r="HI372">
        <v>34.142800000000001</v>
      </c>
      <c r="HJ372">
        <v>29.999300000000002</v>
      </c>
      <c r="HK372">
        <v>34.060299999999998</v>
      </c>
      <c r="HL372">
        <v>34.055</v>
      </c>
      <c r="HM372">
        <v>100</v>
      </c>
      <c r="HN372">
        <v>17.9207</v>
      </c>
      <c r="HO372">
        <v>100</v>
      </c>
      <c r="HP372">
        <v>31</v>
      </c>
      <c r="HQ372">
        <v>2380.2800000000002</v>
      </c>
      <c r="HR372">
        <v>34.205500000000001</v>
      </c>
      <c r="HS372">
        <v>99.038700000000006</v>
      </c>
      <c r="HT372">
        <v>98.045500000000004</v>
      </c>
    </row>
    <row r="373" spans="1:228" x14ac:dyDescent="0.2">
      <c r="A373">
        <v>358</v>
      </c>
      <c r="B373">
        <v>1670962535.5999999</v>
      </c>
      <c r="C373">
        <v>1425.599999904633</v>
      </c>
      <c r="D373" t="s">
        <v>1075</v>
      </c>
      <c r="E373" t="s">
        <v>1076</v>
      </c>
      <c r="F373">
        <v>4</v>
      </c>
      <c r="G373">
        <v>1670962533.2874999</v>
      </c>
      <c r="H373">
        <f t="shared" si="170"/>
        <v>2.0833408708227394E-3</v>
      </c>
      <c r="I373">
        <f t="shared" si="171"/>
        <v>2.0833408708227394</v>
      </c>
      <c r="J373">
        <f t="shared" si="172"/>
        <v>28.142013852065617</v>
      </c>
      <c r="K373">
        <f t="shared" si="173"/>
        <v>2102.2637500000001</v>
      </c>
      <c r="L373">
        <f t="shared" si="174"/>
        <v>1722.3040837480198</v>
      </c>
      <c r="M373">
        <f t="shared" si="175"/>
        <v>174.11905366339843</v>
      </c>
      <c r="N373">
        <f t="shared" si="176"/>
        <v>212.53167669688986</v>
      </c>
      <c r="O373">
        <f t="shared" si="177"/>
        <v>0.13768947161391787</v>
      </c>
      <c r="P373">
        <f t="shared" si="178"/>
        <v>3.674602246176498</v>
      </c>
      <c r="Q373">
        <f t="shared" si="179"/>
        <v>0.13488614789130704</v>
      </c>
      <c r="R373">
        <f t="shared" si="180"/>
        <v>8.4550956183336176E-2</v>
      </c>
      <c r="S373">
        <f t="shared" si="181"/>
        <v>226.11107098442002</v>
      </c>
      <c r="T373">
        <f t="shared" si="182"/>
        <v>33.584713985202796</v>
      </c>
      <c r="U373">
        <f t="shared" si="183"/>
        <v>32.911225000000002</v>
      </c>
      <c r="V373">
        <f t="shared" si="184"/>
        <v>5.0269611811252579</v>
      </c>
      <c r="W373">
        <f t="shared" si="185"/>
        <v>70.112630801865834</v>
      </c>
      <c r="X373">
        <f t="shared" si="186"/>
        <v>3.5316005324368347</v>
      </c>
      <c r="Y373">
        <f t="shared" si="187"/>
        <v>5.0370389643728108</v>
      </c>
      <c r="Z373">
        <f t="shared" si="188"/>
        <v>1.4953606486884232</v>
      </c>
      <c r="AA373">
        <f t="shared" si="189"/>
        <v>-91.875332403282812</v>
      </c>
      <c r="AB373">
        <f t="shared" si="190"/>
        <v>7.0574961930394871</v>
      </c>
      <c r="AC373">
        <f t="shared" si="191"/>
        <v>0.43955540700457518</v>
      </c>
      <c r="AD373">
        <f t="shared" si="192"/>
        <v>141.73279018118129</v>
      </c>
      <c r="AE373">
        <f t="shared" si="193"/>
        <v>27.79870398263391</v>
      </c>
      <c r="AF373">
        <f t="shared" si="194"/>
        <v>2.0503146932882594</v>
      </c>
      <c r="AG373">
        <f t="shared" si="195"/>
        <v>28.142013852065617</v>
      </c>
      <c r="AH373">
        <v>2190.3185089699459</v>
      </c>
      <c r="AI373">
        <v>2178.3186666666661</v>
      </c>
      <c r="AJ373">
        <v>-2.6243830840933399E-2</v>
      </c>
      <c r="AK373">
        <v>64.07577277955869</v>
      </c>
      <c r="AL373">
        <f t="shared" si="196"/>
        <v>2.0833408708227394</v>
      </c>
      <c r="AM373">
        <v>34.099287034103988</v>
      </c>
      <c r="AN373">
        <v>34.934374825174842</v>
      </c>
      <c r="AO373">
        <v>1.11780959806922E-5</v>
      </c>
      <c r="AP373">
        <v>91.892419978846732</v>
      </c>
      <c r="AQ373">
        <v>33</v>
      </c>
      <c r="AR373">
        <v>5</v>
      </c>
      <c r="AS373">
        <f t="shared" si="197"/>
        <v>1</v>
      </c>
      <c r="AT373">
        <f t="shared" si="198"/>
        <v>0</v>
      </c>
      <c r="AU373">
        <f t="shared" si="199"/>
        <v>47240.104470482132</v>
      </c>
      <c r="AV373">
        <f t="shared" si="200"/>
        <v>1199.98</v>
      </c>
      <c r="AW373">
        <f t="shared" si="201"/>
        <v>1025.9076885929637</v>
      </c>
      <c r="AX373">
        <f t="shared" si="202"/>
        <v>0.8549373227828494</v>
      </c>
      <c r="AY373">
        <f t="shared" si="203"/>
        <v>0.18842903297089952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1670962533.2874999</v>
      </c>
      <c r="BF373">
        <v>2102.2637500000001</v>
      </c>
      <c r="BG373">
        <v>2115.6012500000002</v>
      </c>
      <c r="BH373">
        <v>34.932937499999987</v>
      </c>
      <c r="BI373">
        <v>34.111024999999998</v>
      </c>
      <c r="BJ373">
        <v>2108.8425000000002</v>
      </c>
      <c r="BK373">
        <v>34.7804875</v>
      </c>
      <c r="BL373">
        <v>650.00424999999996</v>
      </c>
      <c r="BM373">
        <v>100.99675000000001</v>
      </c>
      <c r="BN373">
        <v>9.9830624999999992E-2</v>
      </c>
      <c r="BO373">
        <v>32.946849999999998</v>
      </c>
      <c r="BP373">
        <v>32.911225000000002</v>
      </c>
      <c r="BQ373">
        <v>999.9</v>
      </c>
      <c r="BR373">
        <v>0</v>
      </c>
      <c r="BS373">
        <v>0</v>
      </c>
      <c r="BT373">
        <v>8994.375</v>
      </c>
      <c r="BU373">
        <v>0</v>
      </c>
      <c r="BV373">
        <v>146.616625</v>
      </c>
      <c r="BW373">
        <v>-13.336824999999999</v>
      </c>
      <c r="BX373">
        <v>2178.36</v>
      </c>
      <c r="BY373">
        <v>2190.3150000000001</v>
      </c>
      <c r="BZ373">
        <v>0.82189462499999999</v>
      </c>
      <c r="CA373">
        <v>2115.6012500000002</v>
      </c>
      <c r="CB373">
        <v>34.111024999999998</v>
      </c>
      <c r="CC373">
        <v>3.5281087499999999</v>
      </c>
      <c r="CD373">
        <v>3.44510125</v>
      </c>
      <c r="CE373">
        <v>26.755612500000002</v>
      </c>
      <c r="CF373">
        <v>26.351600000000001</v>
      </c>
      <c r="CG373">
        <v>1199.98</v>
      </c>
      <c r="CH373">
        <v>0.500006375</v>
      </c>
      <c r="CI373">
        <v>0.499993625</v>
      </c>
      <c r="CJ373">
        <v>0</v>
      </c>
      <c r="CK373">
        <v>1662.1587500000001</v>
      </c>
      <c r="CL373">
        <v>4.9990899999999998</v>
      </c>
      <c r="CM373">
        <v>18769.3</v>
      </c>
      <c r="CN373">
        <v>9557.7087500000016</v>
      </c>
      <c r="CO373">
        <v>43.929250000000003</v>
      </c>
      <c r="CP373">
        <v>45.75</v>
      </c>
      <c r="CQ373">
        <v>44.75</v>
      </c>
      <c r="CR373">
        <v>44.936999999999998</v>
      </c>
      <c r="CS373">
        <v>45.171499999999988</v>
      </c>
      <c r="CT373">
        <v>597.49749999999995</v>
      </c>
      <c r="CU373">
        <v>597.48250000000007</v>
      </c>
      <c r="CV373">
        <v>0</v>
      </c>
      <c r="CW373">
        <v>1670962567.5999999</v>
      </c>
      <c r="CX373">
        <v>0</v>
      </c>
      <c r="CY373">
        <v>1670954496.5999999</v>
      </c>
      <c r="CZ373" t="s">
        <v>356</v>
      </c>
      <c r="DA373">
        <v>1670954495.5999999</v>
      </c>
      <c r="DB373">
        <v>1670954496.5999999</v>
      </c>
      <c r="DC373">
        <v>16</v>
      </c>
      <c r="DD373">
        <v>-7.6999999999999999E-2</v>
      </c>
      <c r="DE373">
        <v>-1.0999999999999999E-2</v>
      </c>
      <c r="DF373">
        <v>-4.38</v>
      </c>
      <c r="DG373">
        <v>0.152</v>
      </c>
      <c r="DH373">
        <v>415</v>
      </c>
      <c r="DI373">
        <v>32</v>
      </c>
      <c r="DJ373">
        <v>0.4</v>
      </c>
      <c r="DK373">
        <v>0.41</v>
      </c>
      <c r="DL373">
        <v>-13.570255</v>
      </c>
      <c r="DM373">
        <v>0.80667692307696282</v>
      </c>
      <c r="DN373">
        <v>0.1123792728887316</v>
      </c>
      <c r="DO373">
        <v>0</v>
      </c>
      <c r="DP373">
        <v>0.83983552500000003</v>
      </c>
      <c r="DQ373">
        <v>-0.11495249155722451</v>
      </c>
      <c r="DR373">
        <v>1.2136775797112479E-2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363</v>
      </c>
      <c r="EA373">
        <v>3.2957200000000002</v>
      </c>
      <c r="EB373">
        <v>2.6250900000000001</v>
      </c>
      <c r="EC373">
        <v>0.290767</v>
      </c>
      <c r="ED373">
        <v>0.28960399999999997</v>
      </c>
      <c r="EE373">
        <v>0.14146900000000001</v>
      </c>
      <c r="EF373">
        <v>0.13778599999999999</v>
      </c>
      <c r="EG373">
        <v>21406.3</v>
      </c>
      <c r="EH373">
        <v>21812.1</v>
      </c>
      <c r="EI373">
        <v>28107.5</v>
      </c>
      <c r="EJ373">
        <v>29582.5</v>
      </c>
      <c r="EK373">
        <v>33213.599999999999</v>
      </c>
      <c r="EL373">
        <v>35417.599999999999</v>
      </c>
      <c r="EM373">
        <v>39671.800000000003</v>
      </c>
      <c r="EN373">
        <v>42279.6</v>
      </c>
      <c r="EO373">
        <v>2.15252</v>
      </c>
      <c r="EP373">
        <v>2.1736</v>
      </c>
      <c r="EQ373">
        <v>0.12213</v>
      </c>
      <c r="ER373">
        <v>0</v>
      </c>
      <c r="ES373">
        <v>30.928100000000001</v>
      </c>
      <c r="ET373">
        <v>999.9</v>
      </c>
      <c r="EU373">
        <v>70.599999999999994</v>
      </c>
      <c r="EV373">
        <v>35.1</v>
      </c>
      <c r="EW373">
        <v>39.704999999999998</v>
      </c>
      <c r="EX373">
        <v>57.5762</v>
      </c>
      <c r="EY373">
        <v>-3.1169899999999999</v>
      </c>
      <c r="EZ373">
        <v>2</v>
      </c>
      <c r="FA373">
        <v>0.53989299999999996</v>
      </c>
      <c r="FB373">
        <v>0.45429999999999998</v>
      </c>
      <c r="FC373">
        <v>20.270900000000001</v>
      </c>
      <c r="FD373">
        <v>5.2184900000000001</v>
      </c>
      <c r="FE373">
        <v>12.005599999999999</v>
      </c>
      <c r="FF373">
        <v>4.9859</v>
      </c>
      <c r="FG373">
        <v>3.2845300000000002</v>
      </c>
      <c r="FH373">
        <v>9999</v>
      </c>
      <c r="FI373">
        <v>9999</v>
      </c>
      <c r="FJ373">
        <v>9999</v>
      </c>
      <c r="FK373">
        <v>999.9</v>
      </c>
      <c r="FL373">
        <v>1.8658600000000001</v>
      </c>
      <c r="FM373">
        <v>1.8623000000000001</v>
      </c>
      <c r="FN373">
        <v>1.86432</v>
      </c>
      <c r="FO373">
        <v>1.8603499999999999</v>
      </c>
      <c r="FP373">
        <v>1.8611</v>
      </c>
      <c r="FQ373">
        <v>1.8602000000000001</v>
      </c>
      <c r="FR373">
        <v>1.86188</v>
      </c>
      <c r="FS373">
        <v>1.8584700000000001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-6.58</v>
      </c>
      <c r="GH373">
        <v>0.15240000000000001</v>
      </c>
      <c r="GI373">
        <v>-3.43048097447471</v>
      </c>
      <c r="GJ373">
        <v>-2.7043828418459848E-3</v>
      </c>
      <c r="GK373">
        <v>1.1637646390227569E-6</v>
      </c>
      <c r="GL373">
        <v>-2.7935288173591201E-10</v>
      </c>
      <c r="GM373">
        <v>0.15243500000000409</v>
      </c>
      <c r="GN373">
        <v>0</v>
      </c>
      <c r="GO373">
        <v>0</v>
      </c>
      <c r="GP373">
        <v>0</v>
      </c>
      <c r="GQ373">
        <v>5</v>
      </c>
      <c r="GR373">
        <v>2087</v>
      </c>
      <c r="GS373">
        <v>4</v>
      </c>
      <c r="GT373">
        <v>31</v>
      </c>
      <c r="GU373">
        <v>134</v>
      </c>
      <c r="GV373">
        <v>134</v>
      </c>
      <c r="GW373">
        <v>4.9768100000000004</v>
      </c>
      <c r="GX373">
        <v>0</v>
      </c>
      <c r="GY373">
        <v>2.04834</v>
      </c>
      <c r="GZ373">
        <v>2.6184099999999999</v>
      </c>
      <c r="HA373">
        <v>2.1972700000000001</v>
      </c>
      <c r="HB373">
        <v>2.3571800000000001</v>
      </c>
      <c r="HC373">
        <v>40.476500000000001</v>
      </c>
      <c r="HD373">
        <v>13.0901</v>
      </c>
      <c r="HE373">
        <v>18</v>
      </c>
      <c r="HF373">
        <v>656.58100000000002</v>
      </c>
      <c r="HG373">
        <v>749.20399999999995</v>
      </c>
      <c r="HH373">
        <v>30.998799999999999</v>
      </c>
      <c r="HI373">
        <v>34.137</v>
      </c>
      <c r="HJ373">
        <v>29.999500000000001</v>
      </c>
      <c r="HK373">
        <v>34.055999999999997</v>
      </c>
      <c r="HL373">
        <v>34.051200000000001</v>
      </c>
      <c r="HM373">
        <v>100</v>
      </c>
      <c r="HN373">
        <v>17.9207</v>
      </c>
      <c r="HO373">
        <v>100</v>
      </c>
      <c r="HP373">
        <v>31</v>
      </c>
      <c r="HQ373">
        <v>2386.9699999999998</v>
      </c>
      <c r="HR373">
        <v>34.199800000000003</v>
      </c>
      <c r="HS373">
        <v>99.038399999999996</v>
      </c>
      <c r="HT373">
        <v>98.046599999999998</v>
      </c>
    </row>
    <row r="374" spans="1:228" x14ac:dyDescent="0.2">
      <c r="A374">
        <v>359</v>
      </c>
      <c r="B374">
        <v>1670962539.5999999</v>
      </c>
      <c r="C374">
        <v>1429.599999904633</v>
      </c>
      <c r="D374" t="s">
        <v>1077</v>
      </c>
      <c r="E374" t="s">
        <v>1078</v>
      </c>
      <c r="F374">
        <v>4</v>
      </c>
      <c r="G374">
        <v>1670962537.5999999</v>
      </c>
      <c r="H374">
        <f t="shared" si="170"/>
        <v>2.0139345507945391E-3</v>
      </c>
      <c r="I374">
        <f t="shared" si="171"/>
        <v>2.0139345507945392</v>
      </c>
      <c r="J374">
        <f t="shared" si="172"/>
        <v>27.48135458497541</v>
      </c>
      <c r="K374">
        <f t="shared" si="173"/>
        <v>2102.261428571428</v>
      </c>
      <c r="L374">
        <f t="shared" si="174"/>
        <v>1719.6989743382762</v>
      </c>
      <c r="M374">
        <f t="shared" si="175"/>
        <v>173.85209319639685</v>
      </c>
      <c r="N374">
        <f t="shared" si="176"/>
        <v>212.52704994129832</v>
      </c>
      <c r="O374">
        <f t="shared" si="177"/>
        <v>0.13328995914164909</v>
      </c>
      <c r="P374">
        <f t="shared" si="178"/>
        <v>3.6744135811709566</v>
      </c>
      <c r="Q374">
        <f t="shared" si="179"/>
        <v>0.13066094414209981</v>
      </c>
      <c r="R374">
        <f t="shared" si="180"/>
        <v>8.1894977648474809E-2</v>
      </c>
      <c r="S374">
        <f t="shared" si="181"/>
        <v>226.12033037817486</v>
      </c>
      <c r="T374">
        <f t="shared" si="182"/>
        <v>33.59131555886141</v>
      </c>
      <c r="U374">
        <f t="shared" si="183"/>
        <v>32.905442857142859</v>
      </c>
      <c r="V374">
        <f t="shared" si="184"/>
        <v>5.0253271547669778</v>
      </c>
      <c r="W374">
        <f t="shared" si="185"/>
        <v>70.173447949662986</v>
      </c>
      <c r="X374">
        <f t="shared" si="186"/>
        <v>3.5330705048447406</v>
      </c>
      <c r="Y374">
        <f t="shared" si="187"/>
        <v>5.0347682892524999</v>
      </c>
      <c r="Z374">
        <f t="shared" si="188"/>
        <v>1.4922566499222372</v>
      </c>
      <c r="AA374">
        <f t="shared" si="189"/>
        <v>-88.814513690039178</v>
      </c>
      <c r="AB374">
        <f t="shared" si="190"/>
        <v>6.6135425702451558</v>
      </c>
      <c r="AC374">
        <f t="shared" si="191"/>
        <v>0.41189833117869162</v>
      </c>
      <c r="AD374">
        <f t="shared" si="192"/>
        <v>144.33125758955953</v>
      </c>
      <c r="AE374">
        <f t="shared" si="193"/>
        <v>28.12673627026631</v>
      </c>
      <c r="AF374">
        <f t="shared" si="194"/>
        <v>1.9195753067230676</v>
      </c>
      <c r="AG374">
        <f t="shared" si="195"/>
        <v>27.48135458497541</v>
      </c>
      <c r="AH374">
        <v>2190.4721890369528</v>
      </c>
      <c r="AI374">
        <v>2178.4697575757568</v>
      </c>
      <c r="AJ374">
        <v>4.673623896468132E-2</v>
      </c>
      <c r="AK374">
        <v>64.07577277955869</v>
      </c>
      <c r="AL374">
        <f t="shared" si="196"/>
        <v>2.0139345507945392</v>
      </c>
      <c r="AM374">
        <v>34.152013435801869</v>
      </c>
      <c r="AN374">
        <v>34.958802097902101</v>
      </c>
      <c r="AO374">
        <v>9.6822033488268923E-5</v>
      </c>
      <c r="AP374">
        <v>91.892419978846732</v>
      </c>
      <c r="AQ374">
        <v>33</v>
      </c>
      <c r="AR374">
        <v>5</v>
      </c>
      <c r="AS374">
        <f t="shared" si="197"/>
        <v>1</v>
      </c>
      <c r="AT374">
        <f t="shared" si="198"/>
        <v>0</v>
      </c>
      <c r="AU374">
        <f t="shared" si="199"/>
        <v>47237.955054592327</v>
      </c>
      <c r="AV374">
        <f t="shared" si="200"/>
        <v>1200.022857142857</v>
      </c>
      <c r="AW374">
        <f t="shared" si="201"/>
        <v>1025.9449421648574</v>
      </c>
      <c r="AX374">
        <f t="shared" si="202"/>
        <v>0.85493783394054423</v>
      </c>
      <c r="AY374">
        <f t="shared" si="203"/>
        <v>0.1884300195052504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1670962537.5999999</v>
      </c>
      <c r="BF374">
        <v>2102.261428571428</v>
      </c>
      <c r="BG374">
        <v>2115.6214285714291</v>
      </c>
      <c r="BH374">
        <v>34.9482</v>
      </c>
      <c r="BI374">
        <v>34.17868571428572</v>
      </c>
      <c r="BJ374">
        <v>2108.84</v>
      </c>
      <c r="BK374">
        <v>34.795785714285707</v>
      </c>
      <c r="BL374">
        <v>649.98428571428576</v>
      </c>
      <c r="BM374">
        <v>100.9944285714286</v>
      </c>
      <c r="BN374">
        <v>0.1000628428571429</v>
      </c>
      <c r="BO374">
        <v>32.938828571428573</v>
      </c>
      <c r="BP374">
        <v>32.905442857142859</v>
      </c>
      <c r="BQ374">
        <v>999.89999999999986</v>
      </c>
      <c r="BR374">
        <v>0</v>
      </c>
      <c r="BS374">
        <v>0</v>
      </c>
      <c r="BT374">
        <v>8993.9299999999985</v>
      </c>
      <c r="BU374">
        <v>0</v>
      </c>
      <c r="BV374">
        <v>140.62442857142861</v>
      </c>
      <c r="BW374">
        <v>-13.36007142857143</v>
      </c>
      <c r="BX374">
        <v>2178.3942857142861</v>
      </c>
      <c r="BY374">
        <v>2190.488571428572</v>
      </c>
      <c r="BZ374">
        <v>0.76951614285714298</v>
      </c>
      <c r="CA374">
        <v>2115.6214285714291</v>
      </c>
      <c r="CB374">
        <v>34.17868571428572</v>
      </c>
      <c r="CC374">
        <v>3.5295685714285709</v>
      </c>
      <c r="CD374">
        <v>3.451854285714286</v>
      </c>
      <c r="CE374">
        <v>26.762642857142851</v>
      </c>
      <c r="CF374">
        <v>26.38477142857143</v>
      </c>
      <c r="CG374">
        <v>1200.022857142857</v>
      </c>
      <c r="CH374">
        <v>0.4999905714285714</v>
      </c>
      <c r="CI374">
        <v>0.5000094285714286</v>
      </c>
      <c r="CJ374">
        <v>0</v>
      </c>
      <c r="CK374">
        <v>1661.518571428571</v>
      </c>
      <c r="CL374">
        <v>4.9990899999999998</v>
      </c>
      <c r="CM374">
        <v>18761.41428571428</v>
      </c>
      <c r="CN374">
        <v>9558.011428571428</v>
      </c>
      <c r="CO374">
        <v>43.901571428571437</v>
      </c>
      <c r="CP374">
        <v>45.75</v>
      </c>
      <c r="CQ374">
        <v>44.75</v>
      </c>
      <c r="CR374">
        <v>44.919285714285706</v>
      </c>
      <c r="CS374">
        <v>45.169285714285706</v>
      </c>
      <c r="CT374">
        <v>597.49857142857149</v>
      </c>
      <c r="CU374">
        <v>597.52428571428572</v>
      </c>
      <c r="CV374">
        <v>0</v>
      </c>
      <c r="CW374">
        <v>1670962571.8</v>
      </c>
      <c r="CX374">
        <v>0</v>
      </c>
      <c r="CY374">
        <v>1670954496.5999999</v>
      </c>
      <c r="CZ374" t="s">
        <v>356</v>
      </c>
      <c r="DA374">
        <v>1670954495.5999999</v>
      </c>
      <c r="DB374">
        <v>1670954496.5999999</v>
      </c>
      <c r="DC374">
        <v>16</v>
      </c>
      <c r="DD374">
        <v>-7.6999999999999999E-2</v>
      </c>
      <c r="DE374">
        <v>-1.0999999999999999E-2</v>
      </c>
      <c r="DF374">
        <v>-4.38</v>
      </c>
      <c r="DG374">
        <v>0.152</v>
      </c>
      <c r="DH374">
        <v>415</v>
      </c>
      <c r="DI374">
        <v>32</v>
      </c>
      <c r="DJ374">
        <v>0.4</v>
      </c>
      <c r="DK374">
        <v>0.41</v>
      </c>
      <c r="DL374">
        <v>-13.51224634146342</v>
      </c>
      <c r="DM374">
        <v>1.1500620209058909</v>
      </c>
      <c r="DN374">
        <v>0.13480828862401989</v>
      </c>
      <c r="DO374">
        <v>0</v>
      </c>
      <c r="DP374">
        <v>0.82317936585365858</v>
      </c>
      <c r="DQ374">
        <v>-0.22310935191637621</v>
      </c>
      <c r="DR374">
        <v>2.5632034440306869E-2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363</v>
      </c>
      <c r="EA374">
        <v>3.2958500000000002</v>
      </c>
      <c r="EB374">
        <v>2.62534</v>
      </c>
      <c r="EC374">
        <v>0.29077799999999998</v>
      </c>
      <c r="ED374">
        <v>0.28960900000000001</v>
      </c>
      <c r="EE374">
        <v>0.14154</v>
      </c>
      <c r="EF374">
        <v>0.137908</v>
      </c>
      <c r="EG374">
        <v>21406.3</v>
      </c>
      <c r="EH374">
        <v>21811.8</v>
      </c>
      <c r="EI374">
        <v>28107.9</v>
      </c>
      <c r="EJ374">
        <v>29582.3</v>
      </c>
      <c r="EK374">
        <v>33211.199999999997</v>
      </c>
      <c r="EL374">
        <v>35412.5</v>
      </c>
      <c r="EM374">
        <v>39672.199999999997</v>
      </c>
      <c r="EN374">
        <v>42279.4</v>
      </c>
      <c r="EO374">
        <v>2.1526800000000001</v>
      </c>
      <c r="EP374">
        <v>2.1734</v>
      </c>
      <c r="EQ374">
        <v>0.12212199999999999</v>
      </c>
      <c r="ER374">
        <v>0</v>
      </c>
      <c r="ES374">
        <v>30.917200000000001</v>
      </c>
      <c r="ET374">
        <v>999.9</v>
      </c>
      <c r="EU374">
        <v>70.599999999999994</v>
      </c>
      <c r="EV374">
        <v>35.1</v>
      </c>
      <c r="EW374">
        <v>39.703099999999999</v>
      </c>
      <c r="EX374">
        <v>57.696199999999997</v>
      </c>
      <c r="EY374">
        <v>-3.2892600000000001</v>
      </c>
      <c r="EZ374">
        <v>2</v>
      </c>
      <c r="FA374">
        <v>0.53939800000000004</v>
      </c>
      <c r="FB374">
        <v>0.45141900000000001</v>
      </c>
      <c r="FC374">
        <v>20.270800000000001</v>
      </c>
      <c r="FD374">
        <v>5.2187900000000003</v>
      </c>
      <c r="FE374">
        <v>12.005000000000001</v>
      </c>
      <c r="FF374">
        <v>4.9863999999999997</v>
      </c>
      <c r="FG374">
        <v>3.2845800000000001</v>
      </c>
      <c r="FH374">
        <v>9999</v>
      </c>
      <c r="FI374">
        <v>9999</v>
      </c>
      <c r="FJ374">
        <v>9999</v>
      </c>
      <c r="FK374">
        <v>999.9</v>
      </c>
      <c r="FL374">
        <v>1.86585</v>
      </c>
      <c r="FM374">
        <v>1.8622799999999999</v>
      </c>
      <c r="FN374">
        <v>1.8643000000000001</v>
      </c>
      <c r="FO374">
        <v>1.8603499999999999</v>
      </c>
      <c r="FP374">
        <v>1.8610800000000001</v>
      </c>
      <c r="FQ374">
        <v>1.8602000000000001</v>
      </c>
      <c r="FR374">
        <v>1.86188</v>
      </c>
      <c r="FS374">
        <v>1.8584400000000001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-6.57</v>
      </c>
      <c r="GH374">
        <v>0.15240000000000001</v>
      </c>
      <c r="GI374">
        <v>-3.43048097447471</v>
      </c>
      <c r="GJ374">
        <v>-2.7043828418459848E-3</v>
      </c>
      <c r="GK374">
        <v>1.1637646390227569E-6</v>
      </c>
      <c r="GL374">
        <v>-2.7935288173591201E-10</v>
      </c>
      <c r="GM374">
        <v>0.15243500000000409</v>
      </c>
      <c r="GN374">
        <v>0</v>
      </c>
      <c r="GO374">
        <v>0</v>
      </c>
      <c r="GP374">
        <v>0</v>
      </c>
      <c r="GQ374">
        <v>5</v>
      </c>
      <c r="GR374">
        <v>2087</v>
      </c>
      <c r="GS374">
        <v>4</v>
      </c>
      <c r="GT374">
        <v>31</v>
      </c>
      <c r="GU374">
        <v>134.1</v>
      </c>
      <c r="GV374">
        <v>134.1</v>
      </c>
      <c r="GW374">
        <v>4.9768100000000004</v>
      </c>
      <c r="GX374">
        <v>0</v>
      </c>
      <c r="GY374">
        <v>2.04834</v>
      </c>
      <c r="GZ374">
        <v>2.6171899999999999</v>
      </c>
      <c r="HA374">
        <v>2.1972700000000001</v>
      </c>
      <c r="HB374">
        <v>2.3132299999999999</v>
      </c>
      <c r="HC374">
        <v>40.476500000000001</v>
      </c>
      <c r="HD374">
        <v>13.0726</v>
      </c>
      <c r="HE374">
        <v>18</v>
      </c>
      <c r="HF374">
        <v>656.66499999999996</v>
      </c>
      <c r="HG374">
        <v>748.97299999999996</v>
      </c>
      <c r="HH374">
        <v>30.998999999999999</v>
      </c>
      <c r="HI374">
        <v>34.131999999999998</v>
      </c>
      <c r="HJ374">
        <v>29.999500000000001</v>
      </c>
      <c r="HK374">
        <v>34.052599999999998</v>
      </c>
      <c r="HL374">
        <v>34.048200000000001</v>
      </c>
      <c r="HM374">
        <v>100</v>
      </c>
      <c r="HN374">
        <v>17.9207</v>
      </c>
      <c r="HO374">
        <v>100</v>
      </c>
      <c r="HP374">
        <v>31</v>
      </c>
      <c r="HQ374">
        <v>2393.66</v>
      </c>
      <c r="HR374">
        <v>34.189500000000002</v>
      </c>
      <c r="HS374">
        <v>99.039500000000004</v>
      </c>
      <c r="HT374">
        <v>98.046199999999999</v>
      </c>
    </row>
    <row r="375" spans="1:228" x14ac:dyDescent="0.2">
      <c r="A375">
        <v>360</v>
      </c>
      <c r="B375">
        <v>1670962543.5999999</v>
      </c>
      <c r="C375">
        <v>1433.599999904633</v>
      </c>
      <c r="D375" t="s">
        <v>1079</v>
      </c>
      <c r="E375" t="s">
        <v>1080</v>
      </c>
      <c r="F375">
        <v>4</v>
      </c>
      <c r="G375">
        <v>1670962541.2874999</v>
      </c>
      <c r="H375">
        <f t="shared" si="170"/>
        <v>2.0809509133898579E-3</v>
      </c>
      <c r="I375">
        <f t="shared" si="171"/>
        <v>2.080950913389858</v>
      </c>
      <c r="J375">
        <f t="shared" si="172"/>
        <v>28.03259625681072</v>
      </c>
      <c r="K375">
        <f t="shared" si="173"/>
        <v>2102.2512499999998</v>
      </c>
      <c r="L375">
        <f t="shared" si="174"/>
        <v>1725.3359334795648</v>
      </c>
      <c r="M375">
        <f t="shared" si="175"/>
        <v>174.42383827022678</v>
      </c>
      <c r="N375">
        <f t="shared" si="176"/>
        <v>212.52831110627599</v>
      </c>
      <c r="O375">
        <f t="shared" si="177"/>
        <v>0.13833214889410858</v>
      </c>
      <c r="P375">
        <f t="shared" si="178"/>
        <v>3.6773314221984084</v>
      </c>
      <c r="Q375">
        <f t="shared" si="179"/>
        <v>0.13550493786597245</v>
      </c>
      <c r="R375">
        <f t="shared" si="180"/>
        <v>8.4939787205080441E-2</v>
      </c>
      <c r="S375">
        <f t="shared" si="181"/>
        <v>226.1244299854412</v>
      </c>
      <c r="T375">
        <f t="shared" si="182"/>
        <v>33.571062290362711</v>
      </c>
      <c r="U375">
        <f t="shared" si="183"/>
        <v>32.8948125</v>
      </c>
      <c r="V375">
        <f t="shared" si="184"/>
        <v>5.0223242349618307</v>
      </c>
      <c r="W375">
        <f t="shared" si="185"/>
        <v>70.244608719995469</v>
      </c>
      <c r="X375">
        <f t="shared" si="186"/>
        <v>3.5355095969585597</v>
      </c>
      <c r="Y375">
        <f t="shared" si="187"/>
        <v>5.0331401389843027</v>
      </c>
      <c r="Z375">
        <f t="shared" si="188"/>
        <v>1.486814638003271</v>
      </c>
      <c r="AA375">
        <f t="shared" si="189"/>
        <v>-91.769935280492732</v>
      </c>
      <c r="AB375">
        <f t="shared" si="190"/>
        <v>7.5856283086294818</v>
      </c>
      <c r="AC375">
        <f t="shared" si="191"/>
        <v>0.47202805752940158</v>
      </c>
      <c r="AD375">
        <f t="shared" si="192"/>
        <v>142.41215107110733</v>
      </c>
      <c r="AE375">
        <f t="shared" si="193"/>
        <v>28.178910956553302</v>
      </c>
      <c r="AF375">
        <f t="shared" si="194"/>
        <v>1.9527659345099342</v>
      </c>
      <c r="AG375">
        <f t="shared" si="195"/>
        <v>28.03259625681072</v>
      </c>
      <c r="AH375">
        <v>2190.522797724811</v>
      </c>
      <c r="AI375">
        <v>2178.4493939393928</v>
      </c>
      <c r="AJ375">
        <v>4.3924859558795246E-3</v>
      </c>
      <c r="AK375">
        <v>64.07577277955869</v>
      </c>
      <c r="AL375">
        <f t="shared" si="196"/>
        <v>2.080950913389858</v>
      </c>
      <c r="AM375">
        <v>34.189424035185048</v>
      </c>
      <c r="AN375">
        <v>34.981513986013987</v>
      </c>
      <c r="AO375">
        <v>7.4942097165697297E-3</v>
      </c>
      <c r="AP375">
        <v>91.892419978846732</v>
      </c>
      <c r="AQ375">
        <v>33</v>
      </c>
      <c r="AR375">
        <v>5</v>
      </c>
      <c r="AS375">
        <f t="shared" si="197"/>
        <v>1</v>
      </c>
      <c r="AT375">
        <f t="shared" si="198"/>
        <v>0</v>
      </c>
      <c r="AU375">
        <f t="shared" si="199"/>
        <v>47291.001866275743</v>
      </c>
      <c r="AV375">
        <f t="shared" si="200"/>
        <v>1200.04375</v>
      </c>
      <c r="AW375">
        <f t="shared" si="201"/>
        <v>1025.9628885934928</v>
      </c>
      <c r="AX375">
        <f t="shared" si="202"/>
        <v>0.85493790421681948</v>
      </c>
      <c r="AY375">
        <f t="shared" si="203"/>
        <v>0.18843015513846156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1670962541.2874999</v>
      </c>
      <c r="BF375">
        <v>2102.2512499999998</v>
      </c>
      <c r="BG375">
        <v>2115.6612500000001</v>
      </c>
      <c r="BH375">
        <v>34.971949999999993</v>
      </c>
      <c r="BI375">
        <v>34.189187500000003</v>
      </c>
      <c r="BJ375">
        <v>2108.8287500000001</v>
      </c>
      <c r="BK375">
        <v>34.819499999999998</v>
      </c>
      <c r="BL375">
        <v>650.01575000000003</v>
      </c>
      <c r="BM375">
        <v>100.995625</v>
      </c>
      <c r="BN375">
        <v>9.9955799999999997E-2</v>
      </c>
      <c r="BO375">
        <v>32.933075000000002</v>
      </c>
      <c r="BP375">
        <v>32.8948125</v>
      </c>
      <c r="BQ375">
        <v>999.9</v>
      </c>
      <c r="BR375">
        <v>0</v>
      </c>
      <c r="BS375">
        <v>0</v>
      </c>
      <c r="BT375">
        <v>9003.9050000000007</v>
      </c>
      <c r="BU375">
        <v>0</v>
      </c>
      <c r="BV375">
        <v>125.40649999999999</v>
      </c>
      <c r="BW375">
        <v>-13.410550000000001</v>
      </c>
      <c r="BX375">
        <v>2178.4362500000002</v>
      </c>
      <c r="BY375">
        <v>2190.5549999999998</v>
      </c>
      <c r="BZ375">
        <v>0.78273912499999998</v>
      </c>
      <c r="CA375">
        <v>2115.6612500000001</v>
      </c>
      <c r="CB375">
        <v>34.189187500000003</v>
      </c>
      <c r="CC375">
        <v>3.5320100000000001</v>
      </c>
      <c r="CD375">
        <v>3.4529587500000001</v>
      </c>
      <c r="CE375">
        <v>26.774425000000001</v>
      </c>
      <c r="CF375">
        <v>26.3902</v>
      </c>
      <c r="CG375">
        <v>1200.04375</v>
      </c>
      <c r="CH375">
        <v>0.49998575000000001</v>
      </c>
      <c r="CI375">
        <v>0.50001424999999999</v>
      </c>
      <c r="CJ375">
        <v>0</v>
      </c>
      <c r="CK375">
        <v>1661.1212499999999</v>
      </c>
      <c r="CL375">
        <v>4.9990899999999998</v>
      </c>
      <c r="CM375">
        <v>18753.787499999999</v>
      </c>
      <c r="CN375">
        <v>9558.15625</v>
      </c>
      <c r="CO375">
        <v>43.882750000000001</v>
      </c>
      <c r="CP375">
        <v>45.702749999999988</v>
      </c>
      <c r="CQ375">
        <v>44.75</v>
      </c>
      <c r="CR375">
        <v>44.882750000000001</v>
      </c>
      <c r="CS375">
        <v>45.132750000000001</v>
      </c>
      <c r="CT375">
        <v>597.50624999999991</v>
      </c>
      <c r="CU375">
        <v>597.53749999999991</v>
      </c>
      <c r="CV375">
        <v>0</v>
      </c>
      <c r="CW375">
        <v>1670962576</v>
      </c>
      <c r="CX375">
        <v>0</v>
      </c>
      <c r="CY375">
        <v>1670954496.5999999</v>
      </c>
      <c r="CZ375" t="s">
        <v>356</v>
      </c>
      <c r="DA375">
        <v>1670954495.5999999</v>
      </c>
      <c r="DB375">
        <v>1670954496.5999999</v>
      </c>
      <c r="DC375">
        <v>16</v>
      </c>
      <c r="DD375">
        <v>-7.6999999999999999E-2</v>
      </c>
      <c r="DE375">
        <v>-1.0999999999999999E-2</v>
      </c>
      <c r="DF375">
        <v>-4.38</v>
      </c>
      <c r="DG375">
        <v>0.152</v>
      </c>
      <c r="DH375">
        <v>415</v>
      </c>
      <c r="DI375">
        <v>32</v>
      </c>
      <c r="DJ375">
        <v>0.4</v>
      </c>
      <c r="DK375">
        <v>0.41</v>
      </c>
      <c r="DL375">
        <v>-13.4669525</v>
      </c>
      <c r="DM375">
        <v>1.1216881801125831</v>
      </c>
      <c r="DN375">
        <v>0.13384610750316961</v>
      </c>
      <c r="DO375">
        <v>0</v>
      </c>
      <c r="DP375">
        <v>0.81015544999999989</v>
      </c>
      <c r="DQ375">
        <v>-0.23672316697936369</v>
      </c>
      <c r="DR375">
        <v>2.6547880942694831E-2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363</v>
      </c>
      <c r="EA375">
        <v>3.2956300000000001</v>
      </c>
      <c r="EB375">
        <v>2.6253099999999998</v>
      </c>
      <c r="EC375">
        <v>0.29077599999999998</v>
      </c>
      <c r="ED375">
        <v>0.28962300000000002</v>
      </c>
      <c r="EE375">
        <v>0.141597</v>
      </c>
      <c r="EF375">
        <v>0.137908</v>
      </c>
      <c r="EG375">
        <v>21406.6</v>
      </c>
      <c r="EH375">
        <v>21811.8</v>
      </c>
      <c r="EI375">
        <v>28108.1</v>
      </c>
      <c r="EJ375">
        <v>29582.799999999999</v>
      </c>
      <c r="EK375">
        <v>33209.4</v>
      </c>
      <c r="EL375">
        <v>35412.9</v>
      </c>
      <c r="EM375">
        <v>39672.6</v>
      </c>
      <c r="EN375">
        <v>42279.9</v>
      </c>
      <c r="EO375">
        <v>2.15272</v>
      </c>
      <c r="EP375">
        <v>2.1736</v>
      </c>
      <c r="EQ375">
        <v>0.121936</v>
      </c>
      <c r="ER375">
        <v>0</v>
      </c>
      <c r="ES375">
        <v>30.906400000000001</v>
      </c>
      <c r="ET375">
        <v>999.9</v>
      </c>
      <c r="EU375">
        <v>70.599999999999994</v>
      </c>
      <c r="EV375">
        <v>35.1</v>
      </c>
      <c r="EW375">
        <v>39.704599999999999</v>
      </c>
      <c r="EX375">
        <v>58.026200000000003</v>
      </c>
      <c r="EY375">
        <v>-3.2131400000000001</v>
      </c>
      <c r="EZ375">
        <v>2</v>
      </c>
      <c r="FA375">
        <v>0.53884100000000001</v>
      </c>
      <c r="FB375">
        <v>0.44950400000000001</v>
      </c>
      <c r="FC375">
        <v>20.270900000000001</v>
      </c>
      <c r="FD375">
        <v>5.2186399999999997</v>
      </c>
      <c r="FE375">
        <v>12.005000000000001</v>
      </c>
      <c r="FF375">
        <v>4.9863</v>
      </c>
      <c r="FG375">
        <v>3.2845499999999999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1.86229</v>
      </c>
      <c r="FN375">
        <v>1.8643099999999999</v>
      </c>
      <c r="FO375">
        <v>1.8603499999999999</v>
      </c>
      <c r="FP375">
        <v>1.8610899999999999</v>
      </c>
      <c r="FQ375">
        <v>1.8602000000000001</v>
      </c>
      <c r="FR375">
        <v>1.86188</v>
      </c>
      <c r="FS375">
        <v>1.8584700000000001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-6.58</v>
      </c>
      <c r="GH375">
        <v>0.15240000000000001</v>
      </c>
      <c r="GI375">
        <v>-3.43048097447471</v>
      </c>
      <c r="GJ375">
        <v>-2.7043828418459848E-3</v>
      </c>
      <c r="GK375">
        <v>1.1637646390227569E-6</v>
      </c>
      <c r="GL375">
        <v>-2.7935288173591201E-10</v>
      </c>
      <c r="GM375">
        <v>0.15243500000000409</v>
      </c>
      <c r="GN375">
        <v>0</v>
      </c>
      <c r="GO375">
        <v>0</v>
      </c>
      <c r="GP375">
        <v>0</v>
      </c>
      <c r="GQ375">
        <v>5</v>
      </c>
      <c r="GR375">
        <v>2087</v>
      </c>
      <c r="GS375">
        <v>4</v>
      </c>
      <c r="GT375">
        <v>31</v>
      </c>
      <c r="GU375">
        <v>134.1</v>
      </c>
      <c r="GV375">
        <v>134.1</v>
      </c>
      <c r="GW375">
        <v>4.9780300000000004</v>
      </c>
      <c r="GX375">
        <v>0</v>
      </c>
      <c r="GY375">
        <v>2.04834</v>
      </c>
      <c r="GZ375">
        <v>2.6184099999999999</v>
      </c>
      <c r="HA375">
        <v>2.1972700000000001</v>
      </c>
      <c r="HB375">
        <v>2.3596200000000001</v>
      </c>
      <c r="HC375">
        <v>40.476500000000001</v>
      </c>
      <c r="HD375">
        <v>13.081300000000001</v>
      </c>
      <c r="HE375">
        <v>18</v>
      </c>
      <c r="HF375">
        <v>656.66600000000005</v>
      </c>
      <c r="HG375">
        <v>749.11699999999996</v>
      </c>
      <c r="HH375">
        <v>30.999300000000002</v>
      </c>
      <c r="HI375">
        <v>34.125799999999998</v>
      </c>
      <c r="HJ375">
        <v>29.999500000000001</v>
      </c>
      <c r="HK375">
        <v>34.0488</v>
      </c>
      <c r="HL375">
        <v>34.043999999999997</v>
      </c>
      <c r="HM375">
        <v>100</v>
      </c>
      <c r="HN375">
        <v>17.9207</v>
      </c>
      <c r="HO375">
        <v>100</v>
      </c>
      <c r="HP375">
        <v>31</v>
      </c>
      <c r="HQ375">
        <v>2400.46</v>
      </c>
      <c r="HR375">
        <v>34.189500000000002</v>
      </c>
      <c r="HS375">
        <v>99.040400000000005</v>
      </c>
      <c r="HT375">
        <v>98.047499999999999</v>
      </c>
    </row>
    <row r="376" spans="1:228" x14ac:dyDescent="0.2">
      <c r="A376">
        <v>361</v>
      </c>
      <c r="B376">
        <v>1670962547.5999999</v>
      </c>
      <c r="C376">
        <v>1437.599999904633</v>
      </c>
      <c r="D376" t="s">
        <v>1081</v>
      </c>
      <c r="E376" t="s">
        <v>1082</v>
      </c>
      <c r="F376">
        <v>4</v>
      </c>
      <c r="G376">
        <v>1670962545.5999999</v>
      </c>
      <c r="H376">
        <f t="shared" si="170"/>
        <v>2.0346373430706111E-3</v>
      </c>
      <c r="I376">
        <f t="shared" si="171"/>
        <v>2.0346373430706111</v>
      </c>
      <c r="J376">
        <f t="shared" si="172"/>
        <v>28.704161006907103</v>
      </c>
      <c r="K376">
        <f t="shared" si="173"/>
        <v>2102.25</v>
      </c>
      <c r="L376">
        <f t="shared" si="174"/>
        <v>1711.9153337369685</v>
      </c>
      <c r="M376">
        <f t="shared" si="175"/>
        <v>173.06546635554929</v>
      </c>
      <c r="N376">
        <f t="shared" si="176"/>
        <v>212.52620937260357</v>
      </c>
      <c r="O376">
        <f t="shared" si="177"/>
        <v>0.13590900744764342</v>
      </c>
      <c r="P376">
        <f t="shared" si="178"/>
        <v>3.6786572513156588</v>
      </c>
      <c r="Q376">
        <f t="shared" si="179"/>
        <v>0.13317988586078677</v>
      </c>
      <c r="R376">
        <f t="shared" si="180"/>
        <v>8.3478064936418003E-2</v>
      </c>
      <c r="S376">
        <f t="shared" si="181"/>
        <v>226.11446495025885</v>
      </c>
      <c r="T376">
        <f t="shared" si="182"/>
        <v>33.581461270805626</v>
      </c>
      <c r="U376">
        <f t="shared" si="183"/>
        <v>32.873100000000001</v>
      </c>
      <c r="V376">
        <f t="shared" si="184"/>
        <v>5.0161956235801748</v>
      </c>
      <c r="W376">
        <f t="shared" si="185"/>
        <v>70.271824859008888</v>
      </c>
      <c r="X376">
        <f t="shared" si="186"/>
        <v>3.5370718648320856</v>
      </c>
      <c r="Y376">
        <f t="shared" si="187"/>
        <v>5.0334139919217291</v>
      </c>
      <c r="Z376">
        <f t="shared" si="188"/>
        <v>1.4791237587480892</v>
      </c>
      <c r="AA376">
        <f t="shared" si="189"/>
        <v>-89.727506829413954</v>
      </c>
      <c r="AB376">
        <f t="shared" si="190"/>
        <v>12.086417166867859</v>
      </c>
      <c r="AC376">
        <f t="shared" si="191"/>
        <v>0.75174943230344704</v>
      </c>
      <c r="AD376">
        <f t="shared" si="192"/>
        <v>149.2251247200162</v>
      </c>
      <c r="AE376">
        <f t="shared" si="193"/>
        <v>28.553953624052838</v>
      </c>
      <c r="AF376">
        <f t="shared" si="194"/>
        <v>1.9960952308612065</v>
      </c>
      <c r="AG376">
        <f t="shared" si="195"/>
        <v>28.704161006907103</v>
      </c>
      <c r="AH376">
        <v>2190.762658827724</v>
      </c>
      <c r="AI376">
        <v>2178.445515151514</v>
      </c>
      <c r="AJ376">
        <v>-7.2811325850257241E-3</v>
      </c>
      <c r="AK376">
        <v>64.07577277955869</v>
      </c>
      <c r="AL376">
        <f t="shared" si="196"/>
        <v>2.0346373430706111</v>
      </c>
      <c r="AM376">
        <v>34.188916547637128</v>
      </c>
      <c r="AN376">
        <v>34.99028321678324</v>
      </c>
      <c r="AO376">
        <v>2.5376672641856252E-3</v>
      </c>
      <c r="AP376">
        <v>91.892419978846732</v>
      </c>
      <c r="AQ376">
        <v>33</v>
      </c>
      <c r="AR376">
        <v>5</v>
      </c>
      <c r="AS376">
        <f t="shared" si="197"/>
        <v>1</v>
      </c>
      <c r="AT376">
        <f t="shared" si="198"/>
        <v>0</v>
      </c>
      <c r="AU376">
        <f t="shared" si="199"/>
        <v>47314.544076653241</v>
      </c>
      <c r="AV376">
        <f t="shared" si="200"/>
        <v>1199.987142857143</v>
      </c>
      <c r="AW376">
        <f t="shared" si="201"/>
        <v>1025.9148564509114</v>
      </c>
      <c r="AX376">
        <f t="shared" si="202"/>
        <v>0.85493820709464496</v>
      </c>
      <c r="AY376">
        <f t="shared" si="203"/>
        <v>0.18843073969266477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1670962545.5999999</v>
      </c>
      <c r="BF376">
        <v>2102.25</v>
      </c>
      <c r="BG376">
        <v>2115.8542857142861</v>
      </c>
      <c r="BH376">
        <v>34.987728571428569</v>
      </c>
      <c r="BI376">
        <v>34.187571428571417</v>
      </c>
      <c r="BJ376">
        <v>2108.8285714285721</v>
      </c>
      <c r="BK376">
        <v>34.835271428571417</v>
      </c>
      <c r="BL376">
        <v>649.98385714285723</v>
      </c>
      <c r="BM376">
        <v>100.99471428571429</v>
      </c>
      <c r="BN376">
        <v>9.9926871428571443E-2</v>
      </c>
      <c r="BO376">
        <v>32.934042857142863</v>
      </c>
      <c r="BP376">
        <v>32.873100000000001</v>
      </c>
      <c r="BQ376">
        <v>999.89999999999986</v>
      </c>
      <c r="BR376">
        <v>0</v>
      </c>
      <c r="BS376">
        <v>0</v>
      </c>
      <c r="BT376">
        <v>9008.5685714285737</v>
      </c>
      <c r="BU376">
        <v>0</v>
      </c>
      <c r="BV376">
        <v>106.0804571428572</v>
      </c>
      <c r="BW376">
        <v>-13.603999999999999</v>
      </c>
      <c r="BX376">
        <v>2178.4699999999998</v>
      </c>
      <c r="BY376">
        <v>2190.752857142857</v>
      </c>
      <c r="BZ376">
        <v>0.80013285714285709</v>
      </c>
      <c r="CA376">
        <v>2115.8542857142861</v>
      </c>
      <c r="CB376">
        <v>34.187571428571417</v>
      </c>
      <c r="CC376">
        <v>3.533570000000001</v>
      </c>
      <c r="CD376">
        <v>3.452762857142857</v>
      </c>
      <c r="CE376">
        <v>26.781928571428569</v>
      </c>
      <c r="CF376">
        <v>26.38924285714285</v>
      </c>
      <c r="CG376">
        <v>1199.987142857143</v>
      </c>
      <c r="CH376">
        <v>0.49997714285714279</v>
      </c>
      <c r="CI376">
        <v>0.50002285714285721</v>
      </c>
      <c r="CJ376">
        <v>0</v>
      </c>
      <c r="CK376">
        <v>1660.495714285714</v>
      </c>
      <c r="CL376">
        <v>4.9990899999999998</v>
      </c>
      <c r="CM376">
        <v>18744.2</v>
      </c>
      <c r="CN376">
        <v>9557.6728571428575</v>
      </c>
      <c r="CO376">
        <v>43.901571428571437</v>
      </c>
      <c r="CP376">
        <v>45.696000000000012</v>
      </c>
      <c r="CQ376">
        <v>44.75</v>
      </c>
      <c r="CR376">
        <v>44.875</v>
      </c>
      <c r="CS376">
        <v>45.142714285714291</v>
      </c>
      <c r="CT376">
        <v>597.46571428571428</v>
      </c>
      <c r="CU376">
        <v>597.52142857142849</v>
      </c>
      <c r="CV376">
        <v>0</v>
      </c>
      <c r="CW376">
        <v>1670962579.5999999</v>
      </c>
      <c r="CX376">
        <v>0</v>
      </c>
      <c r="CY376">
        <v>1670954496.5999999</v>
      </c>
      <c r="CZ376" t="s">
        <v>356</v>
      </c>
      <c r="DA376">
        <v>1670954495.5999999</v>
      </c>
      <c r="DB376">
        <v>1670954496.5999999</v>
      </c>
      <c r="DC376">
        <v>16</v>
      </c>
      <c r="DD376">
        <v>-7.6999999999999999E-2</v>
      </c>
      <c r="DE376">
        <v>-1.0999999999999999E-2</v>
      </c>
      <c r="DF376">
        <v>-4.38</v>
      </c>
      <c r="DG376">
        <v>0.152</v>
      </c>
      <c r="DH376">
        <v>415</v>
      </c>
      <c r="DI376">
        <v>32</v>
      </c>
      <c r="DJ376">
        <v>0.4</v>
      </c>
      <c r="DK376">
        <v>0.41</v>
      </c>
      <c r="DL376">
        <v>-13.455731707317071</v>
      </c>
      <c r="DM376">
        <v>9.6075261324081465E-2</v>
      </c>
      <c r="DN376">
        <v>0.1205228638141458</v>
      </c>
      <c r="DO376">
        <v>1</v>
      </c>
      <c r="DP376">
        <v>0.80282843902439038</v>
      </c>
      <c r="DQ376">
        <v>-0.16410827874564551</v>
      </c>
      <c r="DR376">
        <v>2.3975123575101832E-2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368</v>
      </c>
      <c r="EA376">
        <v>3.2956500000000002</v>
      </c>
      <c r="EB376">
        <v>2.6251899999999999</v>
      </c>
      <c r="EC376">
        <v>0.29077599999999998</v>
      </c>
      <c r="ED376">
        <v>0.289634</v>
      </c>
      <c r="EE376">
        <v>0.141621</v>
      </c>
      <c r="EF376">
        <v>0.13789799999999999</v>
      </c>
      <c r="EG376">
        <v>21407</v>
      </c>
      <c r="EH376">
        <v>21811.7</v>
      </c>
      <c r="EI376">
        <v>28108.6</v>
      </c>
      <c r="EJ376">
        <v>29583</v>
      </c>
      <c r="EK376">
        <v>33209.300000000003</v>
      </c>
      <c r="EL376">
        <v>35413.4</v>
      </c>
      <c r="EM376">
        <v>39673.699999999997</v>
      </c>
      <c r="EN376">
        <v>42279.9</v>
      </c>
      <c r="EO376">
        <v>2.1524999999999999</v>
      </c>
      <c r="EP376">
        <v>2.1736800000000001</v>
      </c>
      <c r="EQ376">
        <v>0.12138500000000001</v>
      </c>
      <c r="ER376">
        <v>0</v>
      </c>
      <c r="ES376">
        <v>30.8979</v>
      </c>
      <c r="ET376">
        <v>999.9</v>
      </c>
      <c r="EU376">
        <v>70.599999999999994</v>
      </c>
      <c r="EV376">
        <v>35.1</v>
      </c>
      <c r="EW376">
        <v>39.706899999999997</v>
      </c>
      <c r="EX376">
        <v>58.236199999999997</v>
      </c>
      <c r="EY376">
        <v>-3.0528900000000001</v>
      </c>
      <c r="EZ376">
        <v>2</v>
      </c>
      <c r="FA376">
        <v>0.53826200000000002</v>
      </c>
      <c r="FB376">
        <v>0.446108</v>
      </c>
      <c r="FC376">
        <v>20.271000000000001</v>
      </c>
      <c r="FD376">
        <v>5.2181899999999999</v>
      </c>
      <c r="FE376">
        <v>12.0053</v>
      </c>
      <c r="FF376">
        <v>4.9862000000000002</v>
      </c>
      <c r="FG376">
        <v>3.2845800000000001</v>
      </c>
      <c r="FH376">
        <v>9999</v>
      </c>
      <c r="FI376">
        <v>9999</v>
      </c>
      <c r="FJ376">
        <v>9999</v>
      </c>
      <c r="FK376">
        <v>999.9</v>
      </c>
      <c r="FL376">
        <v>1.86585</v>
      </c>
      <c r="FM376">
        <v>1.8622799999999999</v>
      </c>
      <c r="FN376">
        <v>1.86429</v>
      </c>
      <c r="FO376">
        <v>1.8603499999999999</v>
      </c>
      <c r="FP376">
        <v>1.8611</v>
      </c>
      <c r="FQ376">
        <v>1.8602000000000001</v>
      </c>
      <c r="FR376">
        <v>1.86188</v>
      </c>
      <c r="FS376">
        <v>1.8584700000000001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-6.57</v>
      </c>
      <c r="GH376">
        <v>0.1525</v>
      </c>
      <c r="GI376">
        <v>-3.43048097447471</v>
      </c>
      <c r="GJ376">
        <v>-2.7043828418459848E-3</v>
      </c>
      <c r="GK376">
        <v>1.1637646390227569E-6</v>
      </c>
      <c r="GL376">
        <v>-2.7935288173591201E-10</v>
      </c>
      <c r="GM376">
        <v>0.15243500000000409</v>
      </c>
      <c r="GN376">
        <v>0</v>
      </c>
      <c r="GO376">
        <v>0</v>
      </c>
      <c r="GP376">
        <v>0</v>
      </c>
      <c r="GQ376">
        <v>5</v>
      </c>
      <c r="GR376">
        <v>2087</v>
      </c>
      <c r="GS376">
        <v>4</v>
      </c>
      <c r="GT376">
        <v>31</v>
      </c>
      <c r="GU376">
        <v>134.19999999999999</v>
      </c>
      <c r="GV376">
        <v>134.19999999999999</v>
      </c>
      <c r="GW376">
        <v>4.9768100000000004</v>
      </c>
      <c r="GX376">
        <v>0</v>
      </c>
      <c r="GY376">
        <v>2.04834</v>
      </c>
      <c r="GZ376">
        <v>2.6171899999999999</v>
      </c>
      <c r="HA376">
        <v>2.1972700000000001</v>
      </c>
      <c r="HB376">
        <v>2.3559600000000001</v>
      </c>
      <c r="HC376">
        <v>40.476500000000001</v>
      </c>
      <c r="HD376">
        <v>13.0901</v>
      </c>
      <c r="HE376">
        <v>18</v>
      </c>
      <c r="HF376">
        <v>656.44799999999998</v>
      </c>
      <c r="HG376">
        <v>749.13599999999997</v>
      </c>
      <c r="HH376">
        <v>30.999199999999998</v>
      </c>
      <c r="HI376">
        <v>34.121200000000002</v>
      </c>
      <c r="HJ376">
        <v>29.999400000000001</v>
      </c>
      <c r="HK376">
        <v>34.045000000000002</v>
      </c>
      <c r="HL376">
        <v>34.0398</v>
      </c>
      <c r="HM376">
        <v>100</v>
      </c>
      <c r="HN376">
        <v>17.9207</v>
      </c>
      <c r="HO376">
        <v>100</v>
      </c>
      <c r="HP376">
        <v>31</v>
      </c>
      <c r="HQ376">
        <v>2407.14</v>
      </c>
      <c r="HR376">
        <v>34.189500000000002</v>
      </c>
      <c r="HS376">
        <v>99.0428</v>
      </c>
      <c r="HT376">
        <v>98.047799999999995</v>
      </c>
    </row>
    <row r="377" spans="1:228" x14ac:dyDescent="0.2">
      <c r="A377">
        <v>362</v>
      </c>
      <c r="B377">
        <v>1670962551.5999999</v>
      </c>
      <c r="C377">
        <v>1441.599999904633</v>
      </c>
      <c r="D377" t="s">
        <v>1083</v>
      </c>
      <c r="E377" t="s">
        <v>1084</v>
      </c>
      <c r="F377">
        <v>4</v>
      </c>
      <c r="G377">
        <v>1670962549.2874999</v>
      </c>
      <c r="H377">
        <f t="shared" si="170"/>
        <v>2.0308370860132475E-3</v>
      </c>
      <c r="I377">
        <f t="shared" si="171"/>
        <v>2.0308370860132476</v>
      </c>
      <c r="J377">
        <f t="shared" si="172"/>
        <v>28.559852036608675</v>
      </c>
      <c r="K377">
        <f t="shared" si="173"/>
        <v>2102.23</v>
      </c>
      <c r="L377">
        <f t="shared" si="174"/>
        <v>1713.1078482535406</v>
      </c>
      <c r="M377">
        <f t="shared" si="175"/>
        <v>173.1863655778715</v>
      </c>
      <c r="N377">
        <f t="shared" si="176"/>
        <v>212.52460764798573</v>
      </c>
      <c r="O377">
        <f t="shared" si="177"/>
        <v>0.13570295787757725</v>
      </c>
      <c r="P377">
        <f t="shared" si="178"/>
        <v>3.6737364833132782</v>
      </c>
      <c r="Q377">
        <f t="shared" si="179"/>
        <v>0.13297845020996452</v>
      </c>
      <c r="R377">
        <f t="shared" si="180"/>
        <v>8.3351761625468687E-2</v>
      </c>
      <c r="S377">
        <f t="shared" si="181"/>
        <v>226.10903698573549</v>
      </c>
      <c r="T377">
        <f t="shared" si="182"/>
        <v>33.579681742838304</v>
      </c>
      <c r="U377">
        <f t="shared" si="183"/>
        <v>32.873474999999999</v>
      </c>
      <c r="V377">
        <f t="shared" si="184"/>
        <v>5.0163014165404691</v>
      </c>
      <c r="W377">
        <f t="shared" si="185"/>
        <v>70.297742271855881</v>
      </c>
      <c r="X377">
        <f t="shared" si="186"/>
        <v>3.5377065484012862</v>
      </c>
      <c r="Y377">
        <f t="shared" si="187"/>
        <v>5.0324611204727523</v>
      </c>
      <c r="Z377">
        <f t="shared" si="188"/>
        <v>1.4785948681391829</v>
      </c>
      <c r="AA377">
        <f t="shared" si="189"/>
        <v>-89.559915493184221</v>
      </c>
      <c r="AB377">
        <f t="shared" si="190"/>
        <v>11.328945129695985</v>
      </c>
      <c r="AC377">
        <f t="shared" si="191"/>
        <v>0.70556974925062976</v>
      </c>
      <c r="AD377">
        <f t="shared" si="192"/>
        <v>148.58363637149787</v>
      </c>
      <c r="AE377">
        <f t="shared" si="193"/>
        <v>28.81092039515249</v>
      </c>
      <c r="AF377">
        <f t="shared" si="194"/>
        <v>2.0183235704353093</v>
      </c>
      <c r="AG377">
        <f t="shared" si="195"/>
        <v>28.559852036608675</v>
      </c>
      <c r="AH377">
        <v>2190.8269431633712</v>
      </c>
      <c r="AI377">
        <v>2178.4993333333341</v>
      </c>
      <c r="AJ377">
        <v>1.136397046957356E-2</v>
      </c>
      <c r="AK377">
        <v>64.07577277955869</v>
      </c>
      <c r="AL377">
        <f t="shared" si="196"/>
        <v>2.0308370860132476</v>
      </c>
      <c r="AM377">
        <v>34.185402407719103</v>
      </c>
      <c r="AN377">
        <v>34.995848951048977</v>
      </c>
      <c r="AO377">
        <v>6.4258364340371633E-4</v>
      </c>
      <c r="AP377">
        <v>91.892419978846732</v>
      </c>
      <c r="AQ377">
        <v>33</v>
      </c>
      <c r="AR377">
        <v>5</v>
      </c>
      <c r="AS377">
        <f t="shared" si="197"/>
        <v>1</v>
      </c>
      <c r="AT377">
        <f t="shared" si="198"/>
        <v>0</v>
      </c>
      <c r="AU377">
        <f t="shared" si="199"/>
        <v>47227.115507346956</v>
      </c>
      <c r="AV377">
        <f t="shared" si="200"/>
        <v>1199.96</v>
      </c>
      <c r="AW377">
        <f t="shared" si="201"/>
        <v>1025.8914885936456</v>
      </c>
      <c r="AX377">
        <f t="shared" si="202"/>
        <v>0.85493807176376335</v>
      </c>
      <c r="AY377">
        <f t="shared" si="203"/>
        <v>0.18843047850406303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1670962549.2874999</v>
      </c>
      <c r="BF377">
        <v>2102.23</v>
      </c>
      <c r="BG377">
        <v>2115.96</v>
      </c>
      <c r="BH377">
        <v>34.993937500000001</v>
      </c>
      <c r="BI377">
        <v>34.184899999999999</v>
      </c>
      <c r="BJ377">
        <v>2108.80375</v>
      </c>
      <c r="BK377">
        <v>34.841487499999999</v>
      </c>
      <c r="BL377">
        <v>650.00387500000011</v>
      </c>
      <c r="BM377">
        <v>100.99475</v>
      </c>
      <c r="BN377">
        <v>0.100091025</v>
      </c>
      <c r="BO377">
        <v>32.930675000000001</v>
      </c>
      <c r="BP377">
        <v>32.873474999999999</v>
      </c>
      <c r="BQ377">
        <v>999.9</v>
      </c>
      <c r="BR377">
        <v>0</v>
      </c>
      <c r="BS377">
        <v>0</v>
      </c>
      <c r="BT377">
        <v>8991.5625</v>
      </c>
      <c r="BU377">
        <v>0</v>
      </c>
      <c r="BV377">
        <v>91.316800000000001</v>
      </c>
      <c r="BW377">
        <v>-13.728949999999999</v>
      </c>
      <c r="BX377">
        <v>2178.4612499999998</v>
      </c>
      <c r="BY377">
        <v>2190.85</v>
      </c>
      <c r="BZ377">
        <v>0.80903587499999996</v>
      </c>
      <c r="CA377">
        <v>2115.96</v>
      </c>
      <c r="CB377">
        <v>34.184899999999999</v>
      </c>
      <c r="CC377">
        <v>3.53420625</v>
      </c>
      <c r="CD377">
        <v>3.4524962499999998</v>
      </c>
      <c r="CE377">
        <v>26.784974999999999</v>
      </c>
      <c r="CF377">
        <v>26.38795</v>
      </c>
      <c r="CG377">
        <v>1199.96</v>
      </c>
      <c r="CH377">
        <v>0.49998087499999999</v>
      </c>
      <c r="CI377">
        <v>0.50001912500000001</v>
      </c>
      <c r="CJ377">
        <v>0</v>
      </c>
      <c r="CK377">
        <v>1660.05</v>
      </c>
      <c r="CL377">
        <v>4.9990899999999998</v>
      </c>
      <c r="CM377">
        <v>18736.137500000001</v>
      </c>
      <c r="CN377">
        <v>9557.4599999999991</v>
      </c>
      <c r="CO377">
        <v>43.875</v>
      </c>
      <c r="CP377">
        <v>45.686999999999998</v>
      </c>
      <c r="CQ377">
        <v>44.734250000000003</v>
      </c>
      <c r="CR377">
        <v>44.875</v>
      </c>
      <c r="CS377">
        <v>45.125</v>
      </c>
      <c r="CT377">
        <v>597.45749999999998</v>
      </c>
      <c r="CU377">
        <v>597.50250000000005</v>
      </c>
      <c r="CV377">
        <v>0</v>
      </c>
      <c r="CW377">
        <v>1670962583.8</v>
      </c>
      <c r="CX377">
        <v>0</v>
      </c>
      <c r="CY377">
        <v>1670954496.5999999</v>
      </c>
      <c r="CZ377" t="s">
        <v>356</v>
      </c>
      <c r="DA377">
        <v>1670954495.5999999</v>
      </c>
      <c r="DB377">
        <v>1670954496.5999999</v>
      </c>
      <c r="DC377">
        <v>16</v>
      </c>
      <c r="DD377">
        <v>-7.6999999999999999E-2</v>
      </c>
      <c r="DE377">
        <v>-1.0999999999999999E-2</v>
      </c>
      <c r="DF377">
        <v>-4.38</v>
      </c>
      <c r="DG377">
        <v>0.152</v>
      </c>
      <c r="DH377">
        <v>415</v>
      </c>
      <c r="DI377">
        <v>32</v>
      </c>
      <c r="DJ377">
        <v>0.4</v>
      </c>
      <c r="DK377">
        <v>0.41</v>
      </c>
      <c r="DL377">
        <v>-13.4666125</v>
      </c>
      <c r="DM377">
        <v>-1.2276371482176269</v>
      </c>
      <c r="DN377">
        <v>0.14163537020726849</v>
      </c>
      <c r="DO377">
        <v>0</v>
      </c>
      <c r="DP377">
        <v>0.79817970000000005</v>
      </c>
      <c r="DQ377">
        <v>-4.1729313320827431E-2</v>
      </c>
      <c r="DR377">
        <v>2.044784150491195E-2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368</v>
      </c>
      <c r="EA377">
        <v>3.2959100000000001</v>
      </c>
      <c r="EB377">
        <v>2.62534</v>
      </c>
      <c r="EC377">
        <v>0.29078399999999999</v>
      </c>
      <c r="ED377">
        <v>0.28965299999999999</v>
      </c>
      <c r="EE377">
        <v>0.14163899999999999</v>
      </c>
      <c r="EF377">
        <v>0.13789999999999999</v>
      </c>
      <c r="EG377">
        <v>21406.799999999999</v>
      </c>
      <c r="EH377">
        <v>21811.3</v>
      </c>
      <c r="EI377">
        <v>28108.7</v>
      </c>
      <c r="EJ377">
        <v>29583.3</v>
      </c>
      <c r="EK377">
        <v>33208.699999999997</v>
      </c>
      <c r="EL377">
        <v>35413.699999999997</v>
      </c>
      <c r="EM377">
        <v>39673.699999999997</v>
      </c>
      <c r="EN377">
        <v>42280.4</v>
      </c>
      <c r="EO377">
        <v>2.1528499999999999</v>
      </c>
      <c r="EP377">
        <v>2.1738</v>
      </c>
      <c r="EQ377">
        <v>0.122942</v>
      </c>
      <c r="ER377">
        <v>0</v>
      </c>
      <c r="ES377">
        <v>30.888500000000001</v>
      </c>
      <c r="ET377">
        <v>999.9</v>
      </c>
      <c r="EU377">
        <v>70.599999999999994</v>
      </c>
      <c r="EV377">
        <v>35.1</v>
      </c>
      <c r="EW377">
        <v>39.706000000000003</v>
      </c>
      <c r="EX377">
        <v>57.696199999999997</v>
      </c>
      <c r="EY377">
        <v>-3.24519</v>
      </c>
      <c r="EZ377">
        <v>2</v>
      </c>
      <c r="FA377">
        <v>0.53797300000000003</v>
      </c>
      <c r="FB377">
        <v>0.44339899999999999</v>
      </c>
      <c r="FC377">
        <v>20.271000000000001</v>
      </c>
      <c r="FD377">
        <v>5.2190899999999996</v>
      </c>
      <c r="FE377">
        <v>12.0061</v>
      </c>
      <c r="FF377">
        <v>4.9863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1.86585</v>
      </c>
      <c r="FM377">
        <v>1.8622799999999999</v>
      </c>
      <c r="FN377">
        <v>1.8643000000000001</v>
      </c>
      <c r="FO377">
        <v>1.8603499999999999</v>
      </c>
      <c r="FP377">
        <v>1.8610899999999999</v>
      </c>
      <c r="FQ377">
        <v>1.8602000000000001</v>
      </c>
      <c r="FR377">
        <v>1.86188</v>
      </c>
      <c r="FS377">
        <v>1.85849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-6.58</v>
      </c>
      <c r="GH377">
        <v>0.1525</v>
      </c>
      <c r="GI377">
        <v>-3.43048097447471</v>
      </c>
      <c r="GJ377">
        <v>-2.7043828418459848E-3</v>
      </c>
      <c r="GK377">
        <v>1.1637646390227569E-6</v>
      </c>
      <c r="GL377">
        <v>-2.7935288173591201E-10</v>
      </c>
      <c r="GM377">
        <v>0.15243500000000409</v>
      </c>
      <c r="GN377">
        <v>0</v>
      </c>
      <c r="GO377">
        <v>0</v>
      </c>
      <c r="GP377">
        <v>0</v>
      </c>
      <c r="GQ377">
        <v>5</v>
      </c>
      <c r="GR377">
        <v>2087</v>
      </c>
      <c r="GS377">
        <v>4</v>
      </c>
      <c r="GT377">
        <v>31</v>
      </c>
      <c r="GU377">
        <v>134.30000000000001</v>
      </c>
      <c r="GV377">
        <v>134.19999999999999</v>
      </c>
      <c r="GW377">
        <v>4.9780300000000004</v>
      </c>
      <c r="GX377">
        <v>0</v>
      </c>
      <c r="GY377">
        <v>2.04834</v>
      </c>
      <c r="GZ377">
        <v>2.6184099999999999</v>
      </c>
      <c r="HA377">
        <v>2.1972700000000001</v>
      </c>
      <c r="HB377">
        <v>2.3156699999999999</v>
      </c>
      <c r="HC377">
        <v>40.476500000000001</v>
      </c>
      <c r="HD377">
        <v>13.063800000000001</v>
      </c>
      <c r="HE377">
        <v>18</v>
      </c>
      <c r="HF377">
        <v>656.68299999999999</v>
      </c>
      <c r="HG377">
        <v>749.21</v>
      </c>
      <c r="HH377">
        <v>30.999199999999998</v>
      </c>
      <c r="HI377">
        <v>34.115000000000002</v>
      </c>
      <c r="HJ377">
        <v>29.999600000000001</v>
      </c>
      <c r="HK377">
        <v>34.040700000000001</v>
      </c>
      <c r="HL377">
        <v>34.035899999999998</v>
      </c>
      <c r="HM377">
        <v>100</v>
      </c>
      <c r="HN377">
        <v>17.9207</v>
      </c>
      <c r="HO377">
        <v>100</v>
      </c>
      <c r="HP377">
        <v>31</v>
      </c>
      <c r="HQ377">
        <v>2413.83</v>
      </c>
      <c r="HR377">
        <v>34.189500000000002</v>
      </c>
      <c r="HS377">
        <v>99.043000000000006</v>
      </c>
      <c r="HT377">
        <v>98.048900000000003</v>
      </c>
    </row>
    <row r="378" spans="1:228" x14ac:dyDescent="0.2">
      <c r="A378">
        <v>363</v>
      </c>
      <c r="B378">
        <v>1670962555.5999999</v>
      </c>
      <c r="C378">
        <v>1445.599999904633</v>
      </c>
      <c r="D378" t="s">
        <v>1085</v>
      </c>
      <c r="E378" t="s">
        <v>1086</v>
      </c>
      <c r="F378">
        <v>4</v>
      </c>
      <c r="G378">
        <v>1670962553.5999999</v>
      </c>
      <c r="H378">
        <f t="shared" si="170"/>
        <v>2.0541894431909554E-3</v>
      </c>
      <c r="I378">
        <f t="shared" si="171"/>
        <v>2.0541894431909555</v>
      </c>
      <c r="J378">
        <f t="shared" si="172"/>
        <v>27.461674217092856</v>
      </c>
      <c r="K378">
        <f t="shared" si="173"/>
        <v>2102.437142857143</v>
      </c>
      <c r="L378">
        <f t="shared" si="174"/>
        <v>1729.9075462854562</v>
      </c>
      <c r="M378">
        <f t="shared" si="175"/>
        <v>174.88175736849536</v>
      </c>
      <c r="N378">
        <f t="shared" si="176"/>
        <v>212.54193791405319</v>
      </c>
      <c r="O378">
        <f t="shared" si="177"/>
        <v>0.13723860703465293</v>
      </c>
      <c r="P378">
        <f t="shared" si="178"/>
        <v>3.6844820260748299</v>
      </c>
      <c r="Q378">
        <f t="shared" si="179"/>
        <v>0.134460717603546</v>
      </c>
      <c r="R378">
        <f t="shared" si="180"/>
        <v>8.4282847611555411E-2</v>
      </c>
      <c r="S378">
        <f t="shared" si="181"/>
        <v>226.10489323565497</v>
      </c>
      <c r="T378">
        <f t="shared" si="182"/>
        <v>33.573894812835221</v>
      </c>
      <c r="U378">
        <f t="shared" si="183"/>
        <v>32.878071428571417</v>
      </c>
      <c r="V378">
        <f t="shared" si="184"/>
        <v>5.0175982937148218</v>
      </c>
      <c r="W378">
        <f t="shared" si="185"/>
        <v>70.310578300693777</v>
      </c>
      <c r="X378">
        <f t="shared" si="186"/>
        <v>3.5385308327462011</v>
      </c>
      <c r="Y378">
        <f t="shared" si="187"/>
        <v>5.0327147326439849</v>
      </c>
      <c r="Z378">
        <f t="shared" si="188"/>
        <v>1.4790674609686207</v>
      </c>
      <c r="AA378">
        <f t="shared" si="189"/>
        <v>-90.589754444721137</v>
      </c>
      <c r="AB378">
        <f t="shared" si="190"/>
        <v>10.62712203195418</v>
      </c>
      <c r="AC378">
        <f t="shared" si="191"/>
        <v>0.65994752223038788</v>
      </c>
      <c r="AD378">
        <f t="shared" si="192"/>
        <v>146.8022083451184</v>
      </c>
      <c r="AE378">
        <f t="shared" si="193"/>
        <v>28.633667346981625</v>
      </c>
      <c r="AF378">
        <f t="shared" si="194"/>
        <v>2.0387154692105645</v>
      </c>
      <c r="AG378">
        <f t="shared" si="195"/>
        <v>27.461674217092856</v>
      </c>
      <c r="AH378">
        <v>2190.9963460524541</v>
      </c>
      <c r="AI378">
        <v>2178.8350303030302</v>
      </c>
      <c r="AJ378">
        <v>8.9598326912896376E-2</v>
      </c>
      <c r="AK378">
        <v>64.07577277955869</v>
      </c>
      <c r="AL378">
        <f t="shared" si="196"/>
        <v>2.0541894431909555</v>
      </c>
      <c r="AM378">
        <v>34.185242545612553</v>
      </c>
      <c r="AN378">
        <v>35.00695174825178</v>
      </c>
      <c r="AO378">
        <v>3.011735541430225E-4</v>
      </c>
      <c r="AP378">
        <v>91.892419978846732</v>
      </c>
      <c r="AQ378">
        <v>33</v>
      </c>
      <c r="AR378">
        <v>5</v>
      </c>
      <c r="AS378">
        <f t="shared" si="197"/>
        <v>1</v>
      </c>
      <c r="AT378">
        <f t="shared" si="198"/>
        <v>0</v>
      </c>
      <c r="AU378">
        <f t="shared" si="199"/>
        <v>47419.046610131212</v>
      </c>
      <c r="AV378">
        <f t="shared" si="200"/>
        <v>1199.9385714285711</v>
      </c>
      <c r="AW378">
        <f t="shared" si="201"/>
        <v>1025.8731135936032</v>
      </c>
      <c r="AX378">
        <f t="shared" si="202"/>
        <v>0.85493802601266777</v>
      </c>
      <c r="AY378">
        <f t="shared" si="203"/>
        <v>0.18843039020444918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1670962553.5999999</v>
      </c>
      <c r="BF378">
        <v>2102.437142857143</v>
      </c>
      <c r="BG378">
        <v>2116.1114285714289</v>
      </c>
      <c r="BH378">
        <v>35.002685714285711</v>
      </c>
      <c r="BI378">
        <v>34.185485714285718</v>
      </c>
      <c r="BJ378">
        <v>2109.0157142857138</v>
      </c>
      <c r="BK378">
        <v>34.850285714285711</v>
      </c>
      <c r="BL378">
        <v>650.00714285714287</v>
      </c>
      <c r="BM378">
        <v>100.9932857142857</v>
      </c>
      <c r="BN378">
        <v>9.9837871428571451E-2</v>
      </c>
      <c r="BO378">
        <v>32.931571428571431</v>
      </c>
      <c r="BP378">
        <v>32.878071428571417</v>
      </c>
      <c r="BQ378">
        <v>999.89999999999986</v>
      </c>
      <c r="BR378">
        <v>0</v>
      </c>
      <c r="BS378">
        <v>0</v>
      </c>
      <c r="BT378">
        <v>9028.8385714285723</v>
      </c>
      <c r="BU378">
        <v>0</v>
      </c>
      <c r="BV378">
        <v>84.671099999999996</v>
      </c>
      <c r="BW378">
        <v>-13.67558571428572</v>
      </c>
      <c r="BX378">
        <v>2178.6971428571428</v>
      </c>
      <c r="BY378">
        <v>2191.0128571428568</v>
      </c>
      <c r="BZ378">
        <v>0.8172247142857143</v>
      </c>
      <c r="CA378">
        <v>2116.1114285714289</v>
      </c>
      <c r="CB378">
        <v>34.185485714285718</v>
      </c>
      <c r="CC378">
        <v>3.5350428571428569</v>
      </c>
      <c r="CD378">
        <v>3.452508571428571</v>
      </c>
      <c r="CE378">
        <v>26.788985714285712</v>
      </c>
      <c r="CF378">
        <v>26.387971428571429</v>
      </c>
      <c r="CG378">
        <v>1199.9385714285711</v>
      </c>
      <c r="CH378">
        <v>0.49998285714285717</v>
      </c>
      <c r="CI378">
        <v>0.50001714285714283</v>
      </c>
      <c r="CJ378">
        <v>0</v>
      </c>
      <c r="CK378">
        <v>1659.4142857142861</v>
      </c>
      <c r="CL378">
        <v>4.9990899999999998</v>
      </c>
      <c r="CM378">
        <v>18726.685714285712</v>
      </c>
      <c r="CN378">
        <v>9557.3000000000011</v>
      </c>
      <c r="CO378">
        <v>43.875</v>
      </c>
      <c r="CP378">
        <v>45.686999999999998</v>
      </c>
      <c r="CQ378">
        <v>44.686999999999998</v>
      </c>
      <c r="CR378">
        <v>44.811999999999998</v>
      </c>
      <c r="CS378">
        <v>45.125</v>
      </c>
      <c r="CT378">
        <v>597.44857142857143</v>
      </c>
      <c r="CU378">
        <v>597.49</v>
      </c>
      <c r="CV378">
        <v>0</v>
      </c>
      <c r="CW378">
        <v>1670962588</v>
      </c>
      <c r="CX378">
        <v>0</v>
      </c>
      <c r="CY378">
        <v>1670954496.5999999</v>
      </c>
      <c r="CZ378" t="s">
        <v>356</v>
      </c>
      <c r="DA378">
        <v>1670954495.5999999</v>
      </c>
      <c r="DB378">
        <v>1670954496.5999999</v>
      </c>
      <c r="DC378">
        <v>16</v>
      </c>
      <c r="DD378">
        <v>-7.6999999999999999E-2</v>
      </c>
      <c r="DE378">
        <v>-1.0999999999999999E-2</v>
      </c>
      <c r="DF378">
        <v>-4.38</v>
      </c>
      <c r="DG378">
        <v>0.152</v>
      </c>
      <c r="DH378">
        <v>415</v>
      </c>
      <c r="DI378">
        <v>32</v>
      </c>
      <c r="DJ378">
        <v>0.4</v>
      </c>
      <c r="DK378">
        <v>0.41</v>
      </c>
      <c r="DL378">
        <v>-13.541292500000001</v>
      </c>
      <c r="DM378">
        <v>-1.5806780487804699</v>
      </c>
      <c r="DN378">
        <v>0.16402152966531561</v>
      </c>
      <c r="DO378">
        <v>0</v>
      </c>
      <c r="DP378">
        <v>0.79527717500000006</v>
      </c>
      <c r="DQ378">
        <v>0.13832227767354199</v>
      </c>
      <c r="DR378">
        <v>1.6502248839002961E-2</v>
      </c>
      <c r="DS378">
        <v>0</v>
      </c>
      <c r="DT378">
        <v>0</v>
      </c>
      <c r="DU378">
        <v>0</v>
      </c>
      <c r="DV378">
        <v>0</v>
      </c>
      <c r="DW378">
        <v>-1</v>
      </c>
      <c r="DX378">
        <v>0</v>
      </c>
      <c r="DY378">
        <v>2</v>
      </c>
      <c r="DZ378" t="s">
        <v>363</v>
      </c>
      <c r="EA378">
        <v>3.2958099999999999</v>
      </c>
      <c r="EB378">
        <v>2.6253500000000001</v>
      </c>
      <c r="EC378">
        <v>0.29080899999999998</v>
      </c>
      <c r="ED378">
        <v>0.289661</v>
      </c>
      <c r="EE378">
        <v>0.14166599999999999</v>
      </c>
      <c r="EF378">
        <v>0.13789799999999999</v>
      </c>
      <c r="EG378">
        <v>21406.5</v>
      </c>
      <c r="EH378">
        <v>21811.5</v>
      </c>
      <c r="EI378">
        <v>28109.3</v>
      </c>
      <c r="EJ378">
        <v>29583.8</v>
      </c>
      <c r="EK378">
        <v>33208.400000000001</v>
      </c>
      <c r="EL378">
        <v>35414.300000000003</v>
      </c>
      <c r="EM378">
        <v>39674.6</v>
      </c>
      <c r="EN378">
        <v>42281</v>
      </c>
      <c r="EO378">
        <v>2.1528200000000002</v>
      </c>
      <c r="EP378">
        <v>2.1739700000000002</v>
      </c>
      <c r="EQ378">
        <v>0.122637</v>
      </c>
      <c r="ER378">
        <v>0</v>
      </c>
      <c r="ES378">
        <v>30.880400000000002</v>
      </c>
      <c r="ET378">
        <v>999.9</v>
      </c>
      <c r="EU378">
        <v>70.599999999999994</v>
      </c>
      <c r="EV378">
        <v>35.1</v>
      </c>
      <c r="EW378">
        <v>39.706899999999997</v>
      </c>
      <c r="EX378">
        <v>57.486199999999997</v>
      </c>
      <c r="EY378">
        <v>-3.2692299999999999</v>
      </c>
      <c r="EZ378">
        <v>2</v>
      </c>
      <c r="FA378">
        <v>0.53723600000000005</v>
      </c>
      <c r="FB378">
        <v>0.44140800000000002</v>
      </c>
      <c r="FC378">
        <v>20.271000000000001</v>
      </c>
      <c r="FD378">
        <v>5.2183400000000004</v>
      </c>
      <c r="FE378">
        <v>12.005599999999999</v>
      </c>
      <c r="FF378">
        <v>4.9859999999999998</v>
      </c>
      <c r="FG378">
        <v>3.2845800000000001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1.8622799999999999</v>
      </c>
      <c r="FN378">
        <v>1.8643000000000001</v>
      </c>
      <c r="FO378">
        <v>1.8603499999999999</v>
      </c>
      <c r="FP378">
        <v>1.8610899999999999</v>
      </c>
      <c r="FQ378">
        <v>1.8602000000000001</v>
      </c>
      <c r="FR378">
        <v>1.86188</v>
      </c>
      <c r="FS378">
        <v>1.8584700000000001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-6.58</v>
      </c>
      <c r="GH378">
        <v>0.15240000000000001</v>
      </c>
      <c r="GI378">
        <v>-3.43048097447471</v>
      </c>
      <c r="GJ378">
        <v>-2.7043828418459848E-3</v>
      </c>
      <c r="GK378">
        <v>1.1637646390227569E-6</v>
      </c>
      <c r="GL378">
        <v>-2.7935288173591201E-10</v>
      </c>
      <c r="GM378">
        <v>0.15243500000000409</v>
      </c>
      <c r="GN378">
        <v>0</v>
      </c>
      <c r="GO378">
        <v>0</v>
      </c>
      <c r="GP378">
        <v>0</v>
      </c>
      <c r="GQ378">
        <v>5</v>
      </c>
      <c r="GR378">
        <v>2087</v>
      </c>
      <c r="GS378">
        <v>4</v>
      </c>
      <c r="GT378">
        <v>31</v>
      </c>
      <c r="GU378">
        <v>134.30000000000001</v>
      </c>
      <c r="GV378">
        <v>134.30000000000001</v>
      </c>
      <c r="GW378">
        <v>4.9780300000000004</v>
      </c>
      <c r="GX378">
        <v>0</v>
      </c>
      <c r="GY378">
        <v>2.04834</v>
      </c>
      <c r="GZ378">
        <v>2.6184099999999999</v>
      </c>
      <c r="HA378">
        <v>2.1972700000000001</v>
      </c>
      <c r="HB378">
        <v>2.3547400000000001</v>
      </c>
      <c r="HC378">
        <v>40.476500000000001</v>
      </c>
      <c r="HD378">
        <v>13.081300000000001</v>
      </c>
      <c r="HE378">
        <v>18</v>
      </c>
      <c r="HF378">
        <v>656.62</v>
      </c>
      <c r="HG378">
        <v>749.33</v>
      </c>
      <c r="HH378">
        <v>30.999400000000001</v>
      </c>
      <c r="HI378">
        <v>34.108800000000002</v>
      </c>
      <c r="HJ378">
        <v>29.999400000000001</v>
      </c>
      <c r="HK378">
        <v>34.036499999999997</v>
      </c>
      <c r="HL378">
        <v>34.031799999999997</v>
      </c>
      <c r="HM378">
        <v>100</v>
      </c>
      <c r="HN378">
        <v>17.9207</v>
      </c>
      <c r="HO378">
        <v>100</v>
      </c>
      <c r="HP378">
        <v>31</v>
      </c>
      <c r="HQ378">
        <v>2420.52</v>
      </c>
      <c r="HR378">
        <v>34.189500000000002</v>
      </c>
      <c r="HS378">
        <v>99.045000000000002</v>
      </c>
      <c r="HT378">
        <v>98.050299999999993</v>
      </c>
    </row>
    <row r="379" spans="1:228" x14ac:dyDescent="0.2">
      <c r="A379">
        <v>364</v>
      </c>
      <c r="B379">
        <v>1670962559.5999999</v>
      </c>
      <c r="C379">
        <v>1449.599999904633</v>
      </c>
      <c r="D379" t="s">
        <v>1087</v>
      </c>
      <c r="E379" t="s">
        <v>1088</v>
      </c>
      <c r="F379">
        <v>4</v>
      </c>
      <c r="G379">
        <v>1670962557.2874999</v>
      </c>
      <c r="H379">
        <f t="shared" si="170"/>
        <v>2.0567786801938695E-3</v>
      </c>
      <c r="I379">
        <f t="shared" si="171"/>
        <v>2.0567786801938697</v>
      </c>
      <c r="J379">
        <f t="shared" si="172"/>
        <v>27.818391262177204</v>
      </c>
      <c r="K379">
        <f t="shared" si="173"/>
        <v>2102.6350000000002</v>
      </c>
      <c r="L379">
        <f t="shared" si="174"/>
        <v>1726.8302581484947</v>
      </c>
      <c r="M379">
        <f t="shared" si="175"/>
        <v>174.57317812466641</v>
      </c>
      <c r="N379">
        <f t="shared" si="176"/>
        <v>212.56500032592854</v>
      </c>
      <c r="O379">
        <f t="shared" si="177"/>
        <v>0.13760565136756076</v>
      </c>
      <c r="P379">
        <f t="shared" si="178"/>
        <v>3.6807640625099989</v>
      </c>
      <c r="Q379">
        <f t="shared" si="179"/>
        <v>0.13481028699358658</v>
      </c>
      <c r="R379">
        <f t="shared" si="180"/>
        <v>8.4502852080767285E-2</v>
      </c>
      <c r="S379">
        <f t="shared" si="181"/>
        <v>226.11397160947621</v>
      </c>
      <c r="T379">
        <f t="shared" si="182"/>
        <v>33.574685301181397</v>
      </c>
      <c r="U379">
        <f t="shared" si="183"/>
        <v>32.872974999999997</v>
      </c>
      <c r="V379">
        <f t="shared" si="184"/>
        <v>5.0161603596915025</v>
      </c>
      <c r="W379">
        <f t="shared" si="185"/>
        <v>70.318001343648632</v>
      </c>
      <c r="X379">
        <f t="shared" si="186"/>
        <v>3.5390394131517593</v>
      </c>
      <c r="Y379">
        <f t="shared" si="187"/>
        <v>5.0329067173798707</v>
      </c>
      <c r="Z379">
        <f t="shared" si="188"/>
        <v>1.4771209465397432</v>
      </c>
      <c r="AA379">
        <f t="shared" si="189"/>
        <v>-90.703939796549648</v>
      </c>
      <c r="AB379">
        <f t="shared" si="190"/>
        <v>11.762374047983581</v>
      </c>
      <c r="AC379">
        <f t="shared" si="191"/>
        <v>0.7311690100298408</v>
      </c>
      <c r="AD379">
        <f t="shared" si="192"/>
        <v>147.90357487093999</v>
      </c>
      <c r="AE379">
        <f t="shared" si="193"/>
        <v>28.508951592878674</v>
      </c>
      <c r="AF379">
        <f t="shared" si="194"/>
        <v>2.0562595326555768</v>
      </c>
      <c r="AG379">
        <f t="shared" si="195"/>
        <v>27.818391262177204</v>
      </c>
      <c r="AH379">
        <v>2191.153709537266</v>
      </c>
      <c r="AI379">
        <v>2179</v>
      </c>
      <c r="AJ379">
        <v>4.8553614987999358E-2</v>
      </c>
      <c r="AK379">
        <v>64.07577277955869</v>
      </c>
      <c r="AL379">
        <f t="shared" si="196"/>
        <v>2.0567786801938697</v>
      </c>
      <c r="AM379">
        <v>34.184072340761503</v>
      </c>
      <c r="AN379">
        <v>35.007461538461548</v>
      </c>
      <c r="AO379">
        <v>1.815681965081792E-4</v>
      </c>
      <c r="AP379">
        <v>91.892419978846732</v>
      </c>
      <c r="AQ379">
        <v>33</v>
      </c>
      <c r="AR379">
        <v>5</v>
      </c>
      <c r="AS379">
        <f t="shared" si="197"/>
        <v>1</v>
      </c>
      <c r="AT379">
        <f t="shared" si="198"/>
        <v>0</v>
      </c>
      <c r="AU379">
        <f t="shared" si="199"/>
        <v>47352.481598056933</v>
      </c>
      <c r="AV379">
        <f t="shared" si="200"/>
        <v>1199.9949999999999</v>
      </c>
      <c r="AW379">
        <f t="shared" si="201"/>
        <v>1025.9205510929926</v>
      </c>
      <c r="AX379">
        <f t="shared" si="202"/>
        <v>0.85493735481647237</v>
      </c>
      <c r="AY379">
        <f t="shared" si="203"/>
        <v>0.18842909479579184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1670962557.2874999</v>
      </c>
      <c r="BF379">
        <v>2102.6350000000002</v>
      </c>
      <c r="BG379">
        <v>2116.2725</v>
      </c>
      <c r="BH379">
        <v>35.007212500000001</v>
      </c>
      <c r="BI379">
        <v>34.183012499999997</v>
      </c>
      <c r="BJ379">
        <v>2109.2112499999998</v>
      </c>
      <c r="BK379">
        <v>34.854774999999997</v>
      </c>
      <c r="BL379">
        <v>650.02962500000001</v>
      </c>
      <c r="BM379">
        <v>100.994625</v>
      </c>
      <c r="BN379">
        <v>9.9954100000000004E-2</v>
      </c>
      <c r="BO379">
        <v>32.932250000000003</v>
      </c>
      <c r="BP379">
        <v>32.872974999999997</v>
      </c>
      <c r="BQ379">
        <v>999.9</v>
      </c>
      <c r="BR379">
        <v>0</v>
      </c>
      <c r="BS379">
        <v>0</v>
      </c>
      <c r="BT379">
        <v>9015.86</v>
      </c>
      <c r="BU379">
        <v>0</v>
      </c>
      <c r="BV379">
        <v>82.320075000000003</v>
      </c>
      <c r="BW379">
        <v>-13.636112499999999</v>
      </c>
      <c r="BX379">
        <v>2178.9112500000001</v>
      </c>
      <c r="BY379">
        <v>2191.17</v>
      </c>
      <c r="BZ379">
        <v>0.824202875</v>
      </c>
      <c r="CA379">
        <v>2116.2725</v>
      </c>
      <c r="CB379">
        <v>34.183012499999997</v>
      </c>
      <c r="CC379">
        <v>3.5355375000000002</v>
      </c>
      <c r="CD379">
        <v>3.4522974999999998</v>
      </c>
      <c r="CE379">
        <v>26.791374999999999</v>
      </c>
      <c r="CF379">
        <v>26.386949999999999</v>
      </c>
      <c r="CG379">
        <v>1199.9949999999999</v>
      </c>
      <c r="CH379">
        <v>0.500006375</v>
      </c>
      <c r="CI379">
        <v>0.499993625</v>
      </c>
      <c r="CJ379">
        <v>0</v>
      </c>
      <c r="CK379">
        <v>1658.9324999999999</v>
      </c>
      <c r="CL379">
        <v>4.9990899999999998</v>
      </c>
      <c r="CM379">
        <v>18720.075000000001</v>
      </c>
      <c r="CN379">
        <v>9557.85</v>
      </c>
      <c r="CO379">
        <v>43.875</v>
      </c>
      <c r="CP379">
        <v>45.671499999999988</v>
      </c>
      <c r="CQ379">
        <v>44.686999999999998</v>
      </c>
      <c r="CR379">
        <v>44.811999999999998</v>
      </c>
      <c r="CS379">
        <v>45.125</v>
      </c>
      <c r="CT379">
        <v>597.50374999999997</v>
      </c>
      <c r="CU379">
        <v>597.49125000000004</v>
      </c>
      <c r="CV379">
        <v>0</v>
      </c>
      <c r="CW379">
        <v>1670962591.5999999</v>
      </c>
      <c r="CX379">
        <v>0</v>
      </c>
      <c r="CY379">
        <v>1670954496.5999999</v>
      </c>
      <c r="CZ379" t="s">
        <v>356</v>
      </c>
      <c r="DA379">
        <v>1670954495.5999999</v>
      </c>
      <c r="DB379">
        <v>1670954496.5999999</v>
      </c>
      <c r="DC379">
        <v>16</v>
      </c>
      <c r="DD379">
        <v>-7.6999999999999999E-2</v>
      </c>
      <c r="DE379">
        <v>-1.0999999999999999E-2</v>
      </c>
      <c r="DF379">
        <v>-4.38</v>
      </c>
      <c r="DG379">
        <v>0.152</v>
      </c>
      <c r="DH379">
        <v>415</v>
      </c>
      <c r="DI379">
        <v>32</v>
      </c>
      <c r="DJ379">
        <v>0.4</v>
      </c>
      <c r="DK379">
        <v>0.41</v>
      </c>
      <c r="DL379">
        <v>-13.59550243902439</v>
      </c>
      <c r="DM379">
        <v>-0.99000418118467937</v>
      </c>
      <c r="DN379">
        <v>0.13630321021899069</v>
      </c>
      <c r="DO379">
        <v>0</v>
      </c>
      <c r="DP379">
        <v>0.80416882926829258</v>
      </c>
      <c r="DQ379">
        <v>0.16187786759581779</v>
      </c>
      <c r="DR379">
        <v>1.64294953575135E-2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363</v>
      </c>
      <c r="EA379">
        <v>3.29582</v>
      </c>
      <c r="EB379">
        <v>2.6253500000000001</v>
      </c>
      <c r="EC379">
        <v>0.29082200000000002</v>
      </c>
      <c r="ED379">
        <v>0.28968300000000002</v>
      </c>
      <c r="EE379">
        <v>0.14166999999999999</v>
      </c>
      <c r="EF379">
        <v>0.13789299999999999</v>
      </c>
      <c r="EG379">
        <v>21406.9</v>
      </c>
      <c r="EH379">
        <v>21811.1</v>
      </c>
      <c r="EI379">
        <v>28110.2</v>
      </c>
      <c r="EJ379">
        <v>29584.2</v>
      </c>
      <c r="EK379">
        <v>33209</v>
      </c>
      <c r="EL379">
        <v>35415.1</v>
      </c>
      <c r="EM379">
        <v>39675.5</v>
      </c>
      <c r="EN379">
        <v>42281.7</v>
      </c>
      <c r="EO379">
        <v>2.1528999999999998</v>
      </c>
      <c r="EP379">
        <v>2.17395</v>
      </c>
      <c r="EQ379">
        <v>0.123471</v>
      </c>
      <c r="ER379">
        <v>0</v>
      </c>
      <c r="ES379">
        <v>30.873000000000001</v>
      </c>
      <c r="ET379">
        <v>999.9</v>
      </c>
      <c r="EU379">
        <v>70.599999999999994</v>
      </c>
      <c r="EV379">
        <v>35.1</v>
      </c>
      <c r="EW379">
        <v>39.706699999999998</v>
      </c>
      <c r="EX379">
        <v>57.246200000000002</v>
      </c>
      <c r="EY379">
        <v>-3.16106</v>
      </c>
      <c r="EZ379">
        <v>2</v>
      </c>
      <c r="FA379">
        <v>0.53667699999999996</v>
      </c>
      <c r="FB379">
        <v>0.43977100000000002</v>
      </c>
      <c r="FC379">
        <v>20.271000000000001</v>
      </c>
      <c r="FD379">
        <v>5.2180400000000002</v>
      </c>
      <c r="FE379">
        <v>12.0062</v>
      </c>
      <c r="FF379">
        <v>4.9861500000000003</v>
      </c>
      <c r="FG379">
        <v>3.2844799999999998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1.86229</v>
      </c>
      <c r="FN379">
        <v>1.8643000000000001</v>
      </c>
      <c r="FO379">
        <v>1.8603499999999999</v>
      </c>
      <c r="FP379">
        <v>1.86107</v>
      </c>
      <c r="FQ379">
        <v>1.8602000000000001</v>
      </c>
      <c r="FR379">
        <v>1.86188</v>
      </c>
      <c r="FS379">
        <v>1.85846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-6.58</v>
      </c>
      <c r="GH379">
        <v>0.15240000000000001</v>
      </c>
      <c r="GI379">
        <v>-3.43048097447471</v>
      </c>
      <c r="GJ379">
        <v>-2.7043828418459848E-3</v>
      </c>
      <c r="GK379">
        <v>1.1637646390227569E-6</v>
      </c>
      <c r="GL379">
        <v>-2.7935288173591201E-10</v>
      </c>
      <c r="GM379">
        <v>0.15243500000000409</v>
      </c>
      <c r="GN379">
        <v>0</v>
      </c>
      <c r="GO379">
        <v>0</v>
      </c>
      <c r="GP379">
        <v>0</v>
      </c>
      <c r="GQ379">
        <v>5</v>
      </c>
      <c r="GR379">
        <v>2087</v>
      </c>
      <c r="GS379">
        <v>4</v>
      </c>
      <c r="GT379">
        <v>31</v>
      </c>
      <c r="GU379">
        <v>134.4</v>
      </c>
      <c r="GV379">
        <v>134.4</v>
      </c>
      <c r="GW379">
        <v>4.9780300000000004</v>
      </c>
      <c r="GX379">
        <v>0</v>
      </c>
      <c r="GY379">
        <v>2.04834</v>
      </c>
      <c r="GZ379">
        <v>2.6184099999999999</v>
      </c>
      <c r="HA379">
        <v>2.1972700000000001</v>
      </c>
      <c r="HB379">
        <v>2.3706100000000001</v>
      </c>
      <c r="HC379">
        <v>40.476500000000001</v>
      </c>
      <c r="HD379">
        <v>13.081300000000001</v>
      </c>
      <c r="HE379">
        <v>18</v>
      </c>
      <c r="HF379">
        <v>656.62900000000002</v>
      </c>
      <c r="HG379">
        <v>749.25199999999995</v>
      </c>
      <c r="HH379">
        <v>30.999500000000001</v>
      </c>
      <c r="HI379">
        <v>34.103900000000003</v>
      </c>
      <c r="HJ379">
        <v>29.999400000000001</v>
      </c>
      <c r="HK379">
        <v>34.031500000000001</v>
      </c>
      <c r="HL379">
        <v>34.027500000000003</v>
      </c>
      <c r="HM379">
        <v>100</v>
      </c>
      <c r="HN379">
        <v>17.9207</v>
      </c>
      <c r="HO379">
        <v>100</v>
      </c>
      <c r="HP379">
        <v>31</v>
      </c>
      <c r="HQ379">
        <v>2427.1999999999998</v>
      </c>
      <c r="HR379">
        <v>34.189500000000002</v>
      </c>
      <c r="HS379">
        <v>99.047799999999995</v>
      </c>
      <c r="HT379">
        <v>98.0518</v>
      </c>
    </row>
    <row r="380" spans="1:228" x14ac:dyDescent="0.2">
      <c r="A380">
        <v>365</v>
      </c>
      <c r="B380">
        <v>1670962563.5999999</v>
      </c>
      <c r="C380">
        <v>1453.599999904633</v>
      </c>
      <c r="D380" t="s">
        <v>1089</v>
      </c>
      <c r="E380" t="s">
        <v>1090</v>
      </c>
      <c r="F380">
        <v>4</v>
      </c>
      <c r="G380">
        <v>1670962561.5999999</v>
      </c>
      <c r="H380">
        <f t="shared" si="170"/>
        <v>2.0716982090892662E-3</v>
      </c>
      <c r="I380">
        <f t="shared" si="171"/>
        <v>2.0716982090892659</v>
      </c>
      <c r="J380">
        <f t="shared" si="172"/>
        <v>27.983783581074515</v>
      </c>
      <c r="K380">
        <f t="shared" si="173"/>
        <v>2102.8714285714282</v>
      </c>
      <c r="L380">
        <f t="shared" si="174"/>
        <v>1727.0891287359998</v>
      </c>
      <c r="M380">
        <f t="shared" si="175"/>
        <v>174.59700791254633</v>
      </c>
      <c r="N380">
        <f t="shared" si="176"/>
        <v>212.58605207136128</v>
      </c>
      <c r="O380">
        <f t="shared" si="177"/>
        <v>0.1384789688702964</v>
      </c>
      <c r="P380">
        <f t="shared" si="178"/>
        <v>3.67008818131574</v>
      </c>
      <c r="Q380">
        <f t="shared" si="179"/>
        <v>0.1356403515648211</v>
      </c>
      <c r="R380">
        <f t="shared" si="180"/>
        <v>8.5025411811028379E-2</v>
      </c>
      <c r="S380">
        <f t="shared" si="181"/>
        <v>226.11852437945905</v>
      </c>
      <c r="T380">
        <f t="shared" si="182"/>
        <v>33.580111995175741</v>
      </c>
      <c r="U380">
        <f t="shared" si="183"/>
        <v>32.87961428571429</v>
      </c>
      <c r="V380">
        <f t="shared" si="184"/>
        <v>5.0180336745244567</v>
      </c>
      <c r="W380">
        <f t="shared" si="185"/>
        <v>70.297185596056693</v>
      </c>
      <c r="X380">
        <f t="shared" si="186"/>
        <v>3.5393401999285361</v>
      </c>
      <c r="Y380">
        <f t="shared" si="187"/>
        <v>5.0348248936541697</v>
      </c>
      <c r="Z380">
        <f t="shared" si="188"/>
        <v>1.4786934745959206</v>
      </c>
      <c r="AA380">
        <f t="shared" si="189"/>
        <v>-91.361891020836637</v>
      </c>
      <c r="AB380">
        <f t="shared" si="190"/>
        <v>11.755817162505403</v>
      </c>
      <c r="AC380">
        <f t="shared" si="191"/>
        <v>0.73293534845731667</v>
      </c>
      <c r="AD380">
        <f t="shared" si="192"/>
        <v>147.24538586958514</v>
      </c>
      <c r="AE380">
        <f t="shared" si="193"/>
        <v>28.705368806071711</v>
      </c>
      <c r="AF380">
        <f t="shared" si="194"/>
        <v>2.0661900695077935</v>
      </c>
      <c r="AG380">
        <f t="shared" si="195"/>
        <v>27.983783581074515</v>
      </c>
      <c r="AH380">
        <v>2191.5085405935179</v>
      </c>
      <c r="AI380">
        <v>2179.247272727272</v>
      </c>
      <c r="AJ380">
        <v>5.7729918954933387E-2</v>
      </c>
      <c r="AK380">
        <v>64.07577277955869</v>
      </c>
      <c r="AL380">
        <f t="shared" si="196"/>
        <v>2.0716982090892659</v>
      </c>
      <c r="AM380">
        <v>34.182411210925572</v>
      </c>
      <c r="AN380">
        <v>35.012086713286713</v>
      </c>
      <c r="AO380">
        <v>1.3286617077109649E-4</v>
      </c>
      <c r="AP380">
        <v>91.892419978846732</v>
      </c>
      <c r="AQ380">
        <v>33</v>
      </c>
      <c r="AR380">
        <v>5</v>
      </c>
      <c r="AS380">
        <f t="shared" si="197"/>
        <v>1</v>
      </c>
      <c r="AT380">
        <f t="shared" si="198"/>
        <v>0</v>
      </c>
      <c r="AU380">
        <f t="shared" si="199"/>
        <v>47160.622145663423</v>
      </c>
      <c r="AV380">
        <f t="shared" si="200"/>
        <v>1200.004285714286</v>
      </c>
      <c r="AW380">
        <f t="shared" si="201"/>
        <v>1025.9299421655228</v>
      </c>
      <c r="AX380">
        <f t="shared" si="202"/>
        <v>0.85493856511925059</v>
      </c>
      <c r="AY380">
        <f t="shared" si="203"/>
        <v>0.18843143068015389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1670962561.5999999</v>
      </c>
      <c r="BF380">
        <v>2102.8714285714282</v>
      </c>
      <c r="BG380">
        <v>2116.6</v>
      </c>
      <c r="BH380">
        <v>35.010657142857141</v>
      </c>
      <c r="BI380">
        <v>34.18244285714286</v>
      </c>
      <c r="BJ380">
        <v>2109.451428571429</v>
      </c>
      <c r="BK380">
        <v>34.858228571428569</v>
      </c>
      <c r="BL380">
        <v>650.00071428571425</v>
      </c>
      <c r="BM380">
        <v>100.9931428571429</v>
      </c>
      <c r="BN380">
        <v>0.100081</v>
      </c>
      <c r="BO380">
        <v>32.93902857142858</v>
      </c>
      <c r="BP380">
        <v>32.87961428571429</v>
      </c>
      <c r="BQ380">
        <v>999.89999999999986</v>
      </c>
      <c r="BR380">
        <v>0</v>
      </c>
      <c r="BS380">
        <v>0</v>
      </c>
      <c r="BT380">
        <v>8979.1071428571431</v>
      </c>
      <c r="BU380">
        <v>0</v>
      </c>
      <c r="BV380">
        <v>80.761142857142858</v>
      </c>
      <c r="BW380">
        <v>-13.72794285714286</v>
      </c>
      <c r="BX380">
        <v>2179.1657142857139</v>
      </c>
      <c r="BY380">
        <v>2191.5100000000002</v>
      </c>
      <c r="BZ380">
        <v>0.82823071428571426</v>
      </c>
      <c r="CA380">
        <v>2116.6</v>
      </c>
      <c r="CB380">
        <v>34.18244285714286</v>
      </c>
      <c r="CC380">
        <v>3.535847142857143</v>
      </c>
      <c r="CD380">
        <v>3.4521999999999999</v>
      </c>
      <c r="CE380">
        <v>26.792857142857141</v>
      </c>
      <c r="CF380">
        <v>26.386471428571429</v>
      </c>
      <c r="CG380">
        <v>1200.004285714286</v>
      </c>
      <c r="CH380">
        <v>0.49996557142857151</v>
      </c>
      <c r="CI380">
        <v>0.50003442857142855</v>
      </c>
      <c r="CJ380">
        <v>0</v>
      </c>
      <c r="CK380">
        <v>1658.27</v>
      </c>
      <c r="CL380">
        <v>4.9990899999999998</v>
      </c>
      <c r="CM380">
        <v>18710.657142857141</v>
      </c>
      <c r="CN380">
        <v>9557.7442857142869</v>
      </c>
      <c r="CO380">
        <v>43.875</v>
      </c>
      <c r="CP380">
        <v>45.651571428571437</v>
      </c>
      <c r="CQ380">
        <v>44.686999999999998</v>
      </c>
      <c r="CR380">
        <v>44.811999999999998</v>
      </c>
      <c r="CS380">
        <v>45.125</v>
      </c>
      <c r="CT380">
        <v>597.46</v>
      </c>
      <c r="CU380">
        <v>597.54428571428582</v>
      </c>
      <c r="CV380">
        <v>0</v>
      </c>
      <c r="CW380">
        <v>1670962595.8</v>
      </c>
      <c r="CX380">
        <v>0</v>
      </c>
      <c r="CY380">
        <v>1670954496.5999999</v>
      </c>
      <c r="CZ380" t="s">
        <v>356</v>
      </c>
      <c r="DA380">
        <v>1670954495.5999999</v>
      </c>
      <c r="DB380">
        <v>1670954496.5999999</v>
      </c>
      <c r="DC380">
        <v>16</v>
      </c>
      <c r="DD380">
        <v>-7.6999999999999999E-2</v>
      </c>
      <c r="DE380">
        <v>-1.0999999999999999E-2</v>
      </c>
      <c r="DF380">
        <v>-4.38</v>
      </c>
      <c r="DG380">
        <v>0.152</v>
      </c>
      <c r="DH380">
        <v>415</v>
      </c>
      <c r="DI380">
        <v>32</v>
      </c>
      <c r="DJ380">
        <v>0.4</v>
      </c>
      <c r="DK380">
        <v>0.41</v>
      </c>
      <c r="DL380">
        <v>-13.663665</v>
      </c>
      <c r="DM380">
        <v>-0.40543564727951681</v>
      </c>
      <c r="DN380">
        <v>8.1764969730319159E-2</v>
      </c>
      <c r="DO380">
        <v>0</v>
      </c>
      <c r="DP380">
        <v>0.81355277500000001</v>
      </c>
      <c r="DQ380">
        <v>0.11578548968104969</v>
      </c>
      <c r="DR380">
        <v>1.131654794645324E-2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363</v>
      </c>
      <c r="EA380">
        <v>3.2956699999999999</v>
      </c>
      <c r="EB380">
        <v>2.6250399999999998</v>
      </c>
      <c r="EC380">
        <v>0.29083500000000001</v>
      </c>
      <c r="ED380">
        <v>0.28969400000000001</v>
      </c>
      <c r="EE380">
        <v>0.14168</v>
      </c>
      <c r="EF380">
        <v>0.13789000000000001</v>
      </c>
      <c r="EG380">
        <v>21406.2</v>
      </c>
      <c r="EH380">
        <v>21811</v>
      </c>
      <c r="EI380">
        <v>28109.9</v>
      </c>
      <c r="EJ380">
        <v>29584.400000000001</v>
      </c>
      <c r="EK380">
        <v>33208.6</v>
      </c>
      <c r="EL380">
        <v>35415.4</v>
      </c>
      <c r="EM380">
        <v>39675.4</v>
      </c>
      <c r="EN380">
        <v>42282</v>
      </c>
      <c r="EO380">
        <v>2.1529799999999999</v>
      </c>
      <c r="EP380">
        <v>2.1740699999999999</v>
      </c>
      <c r="EQ380">
        <v>0.124291</v>
      </c>
      <c r="ER380">
        <v>0</v>
      </c>
      <c r="ES380">
        <v>30.8659</v>
      </c>
      <c r="ET380">
        <v>999.9</v>
      </c>
      <c r="EU380">
        <v>70.599999999999994</v>
      </c>
      <c r="EV380">
        <v>35.1</v>
      </c>
      <c r="EW380">
        <v>39.703699999999998</v>
      </c>
      <c r="EX380">
        <v>57.816200000000002</v>
      </c>
      <c r="EY380">
        <v>-3.1490399999999998</v>
      </c>
      <c r="EZ380">
        <v>2</v>
      </c>
      <c r="FA380">
        <v>0.53622700000000001</v>
      </c>
      <c r="FB380">
        <v>0.43739699999999998</v>
      </c>
      <c r="FC380">
        <v>20.271000000000001</v>
      </c>
      <c r="FD380">
        <v>5.2181899999999999</v>
      </c>
      <c r="FE380">
        <v>12.004899999999999</v>
      </c>
      <c r="FF380">
        <v>4.9858000000000002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1.8622799999999999</v>
      </c>
      <c r="FN380">
        <v>1.8643099999999999</v>
      </c>
      <c r="FO380">
        <v>1.8603499999999999</v>
      </c>
      <c r="FP380">
        <v>1.86107</v>
      </c>
      <c r="FQ380">
        <v>1.86019</v>
      </c>
      <c r="FR380">
        <v>1.86188</v>
      </c>
      <c r="FS380">
        <v>1.85846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-6.57</v>
      </c>
      <c r="GH380">
        <v>0.15240000000000001</v>
      </c>
      <c r="GI380">
        <v>-3.43048097447471</v>
      </c>
      <c r="GJ380">
        <v>-2.7043828418459848E-3</v>
      </c>
      <c r="GK380">
        <v>1.1637646390227569E-6</v>
      </c>
      <c r="GL380">
        <v>-2.7935288173591201E-10</v>
      </c>
      <c r="GM380">
        <v>0.15243500000000409</v>
      </c>
      <c r="GN380">
        <v>0</v>
      </c>
      <c r="GO380">
        <v>0</v>
      </c>
      <c r="GP380">
        <v>0</v>
      </c>
      <c r="GQ380">
        <v>5</v>
      </c>
      <c r="GR380">
        <v>2087</v>
      </c>
      <c r="GS380">
        <v>4</v>
      </c>
      <c r="GT380">
        <v>31</v>
      </c>
      <c r="GU380">
        <v>134.5</v>
      </c>
      <c r="GV380">
        <v>134.4</v>
      </c>
      <c r="GW380">
        <v>4.9792500000000004</v>
      </c>
      <c r="GX380">
        <v>0</v>
      </c>
      <c r="GY380">
        <v>2.04834</v>
      </c>
      <c r="GZ380">
        <v>2.6184099999999999</v>
      </c>
      <c r="HA380">
        <v>2.1972700000000001</v>
      </c>
      <c r="HB380">
        <v>2.3290999999999999</v>
      </c>
      <c r="HC380">
        <v>40.476500000000001</v>
      </c>
      <c r="HD380">
        <v>13.063800000000001</v>
      </c>
      <c r="HE380">
        <v>18</v>
      </c>
      <c r="HF380">
        <v>656.64599999999996</v>
      </c>
      <c r="HG380">
        <v>749.32600000000002</v>
      </c>
      <c r="HH380">
        <v>30.999400000000001</v>
      </c>
      <c r="HI380">
        <v>34.098100000000002</v>
      </c>
      <c r="HJ380">
        <v>29.999500000000001</v>
      </c>
      <c r="HK380">
        <v>34.027299999999997</v>
      </c>
      <c r="HL380">
        <v>34.023699999999998</v>
      </c>
      <c r="HM380">
        <v>100</v>
      </c>
      <c r="HN380">
        <v>17.9207</v>
      </c>
      <c r="HO380">
        <v>100</v>
      </c>
      <c r="HP380">
        <v>31</v>
      </c>
      <c r="HQ380">
        <v>2433.9</v>
      </c>
      <c r="HR380">
        <v>34.189500000000002</v>
      </c>
      <c r="HS380">
        <v>99.047200000000004</v>
      </c>
      <c r="HT380">
        <v>98.052499999999995</v>
      </c>
    </row>
    <row r="381" spans="1:228" x14ac:dyDescent="0.2">
      <c r="A381">
        <v>366</v>
      </c>
      <c r="B381">
        <v>1670962567.5999999</v>
      </c>
      <c r="C381">
        <v>1457.599999904633</v>
      </c>
      <c r="D381" t="s">
        <v>1091</v>
      </c>
      <c r="E381" t="s">
        <v>1092</v>
      </c>
      <c r="F381">
        <v>4</v>
      </c>
      <c r="G381">
        <v>1670962565.2874999</v>
      </c>
      <c r="H381">
        <f t="shared" si="170"/>
        <v>2.0716284062203931E-3</v>
      </c>
      <c r="I381">
        <f t="shared" si="171"/>
        <v>2.0716284062203929</v>
      </c>
      <c r="J381">
        <f t="shared" si="172"/>
        <v>27.810771783845858</v>
      </c>
      <c r="K381">
        <f t="shared" si="173"/>
        <v>2103.0287499999999</v>
      </c>
      <c r="L381">
        <f t="shared" si="174"/>
        <v>1729.259495715703</v>
      </c>
      <c r="M381">
        <f t="shared" si="175"/>
        <v>174.81661750014379</v>
      </c>
      <c r="N381">
        <f t="shared" si="176"/>
        <v>212.60219966488921</v>
      </c>
      <c r="O381">
        <f t="shared" si="177"/>
        <v>0.13848279131191174</v>
      </c>
      <c r="P381">
        <f t="shared" si="178"/>
        <v>3.6672257058149142</v>
      </c>
      <c r="Q381">
        <f t="shared" si="179"/>
        <v>0.13564185219132138</v>
      </c>
      <c r="R381">
        <f t="shared" si="180"/>
        <v>8.5026550511823631E-2</v>
      </c>
      <c r="S381">
        <f t="shared" si="181"/>
        <v>226.11240898579192</v>
      </c>
      <c r="T381">
        <f t="shared" si="182"/>
        <v>33.58527572894922</v>
      </c>
      <c r="U381">
        <f t="shared" si="183"/>
        <v>32.879712499999997</v>
      </c>
      <c r="V381">
        <f t="shared" si="184"/>
        <v>5.0180613908508764</v>
      </c>
      <c r="W381">
        <f t="shared" si="185"/>
        <v>70.280428116606046</v>
      </c>
      <c r="X381">
        <f t="shared" si="186"/>
        <v>3.5394332512809239</v>
      </c>
      <c r="Y381">
        <f t="shared" si="187"/>
        <v>5.0361577840824472</v>
      </c>
      <c r="Z381">
        <f t="shared" si="188"/>
        <v>1.4786281395699525</v>
      </c>
      <c r="AA381">
        <f t="shared" si="189"/>
        <v>-91.358812714319342</v>
      </c>
      <c r="AB381">
        <f t="shared" si="190"/>
        <v>12.658220910927668</v>
      </c>
      <c r="AC381">
        <f t="shared" si="191"/>
        <v>0.78983179410911553</v>
      </c>
      <c r="AD381">
        <f t="shared" si="192"/>
        <v>148.20164897650935</v>
      </c>
      <c r="AE381">
        <f t="shared" si="193"/>
        <v>28.615246998580449</v>
      </c>
      <c r="AF381">
        <f t="shared" si="194"/>
        <v>2.0721465282220928</v>
      </c>
      <c r="AG381">
        <f t="shared" si="195"/>
        <v>27.810771783845858</v>
      </c>
      <c r="AH381">
        <v>2191.6111026805811</v>
      </c>
      <c r="AI381">
        <v>2179.42812121212</v>
      </c>
      <c r="AJ381">
        <v>5.6795636332673968E-2</v>
      </c>
      <c r="AK381">
        <v>64.07577277955869</v>
      </c>
      <c r="AL381">
        <f t="shared" si="196"/>
        <v>2.0716284062203929</v>
      </c>
      <c r="AM381">
        <v>34.181339260935701</v>
      </c>
      <c r="AN381">
        <v>35.011846853146878</v>
      </c>
      <c r="AO381">
        <v>-2.2822193013233301E-5</v>
      </c>
      <c r="AP381">
        <v>91.892419978846732</v>
      </c>
      <c r="AQ381">
        <v>33</v>
      </c>
      <c r="AR381">
        <v>5</v>
      </c>
      <c r="AS381">
        <f t="shared" si="197"/>
        <v>1</v>
      </c>
      <c r="AT381">
        <f t="shared" si="198"/>
        <v>0</v>
      </c>
      <c r="AU381">
        <f t="shared" si="199"/>
        <v>47108.754482338118</v>
      </c>
      <c r="AV381">
        <f t="shared" si="200"/>
        <v>1199.9775</v>
      </c>
      <c r="AW381">
        <f t="shared" si="201"/>
        <v>1025.9064885936746</v>
      </c>
      <c r="AX381">
        <f t="shared" si="202"/>
        <v>0.85493810391751057</v>
      </c>
      <c r="AY381">
        <f t="shared" si="203"/>
        <v>0.18843054056079545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1670962565.2874999</v>
      </c>
      <c r="BF381">
        <v>2103.0287499999999</v>
      </c>
      <c r="BG381">
        <v>2116.7249999999999</v>
      </c>
      <c r="BH381">
        <v>35.011537500000003</v>
      </c>
      <c r="BI381">
        <v>34.180950000000003</v>
      </c>
      <c r="BJ381">
        <v>2109.6087499999999</v>
      </c>
      <c r="BK381">
        <v>34.859112500000002</v>
      </c>
      <c r="BL381">
        <v>650.01137500000004</v>
      </c>
      <c r="BM381">
        <v>100.99325</v>
      </c>
      <c r="BN381">
        <v>0.100089625</v>
      </c>
      <c r="BO381">
        <v>32.943737499999997</v>
      </c>
      <c r="BP381">
        <v>32.879712499999997</v>
      </c>
      <c r="BQ381">
        <v>999.9</v>
      </c>
      <c r="BR381">
        <v>0</v>
      </c>
      <c r="BS381">
        <v>0</v>
      </c>
      <c r="BT381">
        <v>8969.2175000000007</v>
      </c>
      <c r="BU381">
        <v>0</v>
      </c>
      <c r="BV381">
        <v>80.111424999999997</v>
      </c>
      <c r="BW381">
        <v>-13.698062500000001</v>
      </c>
      <c r="BX381">
        <v>2179.3312500000002</v>
      </c>
      <c r="BY381">
        <v>2191.6412500000001</v>
      </c>
      <c r="BZ381">
        <v>0.83058112499999992</v>
      </c>
      <c r="CA381">
        <v>2116.7249999999999</v>
      </c>
      <c r="CB381">
        <v>34.180950000000003</v>
      </c>
      <c r="CC381">
        <v>3.53593125</v>
      </c>
      <c r="CD381">
        <v>3.4520499999999998</v>
      </c>
      <c r="CE381">
        <v>26.793262500000001</v>
      </c>
      <c r="CF381">
        <v>26.3857125</v>
      </c>
      <c r="CG381">
        <v>1199.9775</v>
      </c>
      <c r="CH381">
        <v>0.49998074999999997</v>
      </c>
      <c r="CI381">
        <v>0.50001925000000003</v>
      </c>
      <c r="CJ381">
        <v>0</v>
      </c>
      <c r="CK381">
        <v>1657.5525</v>
      </c>
      <c r="CL381">
        <v>4.9990899999999998</v>
      </c>
      <c r="CM381">
        <v>18702.387500000001</v>
      </c>
      <c r="CN381">
        <v>9557.6187500000015</v>
      </c>
      <c r="CO381">
        <v>43.875</v>
      </c>
      <c r="CP381">
        <v>45.625</v>
      </c>
      <c r="CQ381">
        <v>44.686999999999998</v>
      </c>
      <c r="CR381">
        <v>44.780999999999999</v>
      </c>
      <c r="CS381">
        <v>45.125</v>
      </c>
      <c r="CT381">
        <v>597.46499999999992</v>
      </c>
      <c r="CU381">
        <v>597.51250000000005</v>
      </c>
      <c r="CV381">
        <v>0</v>
      </c>
      <c r="CW381">
        <v>1670962600</v>
      </c>
      <c r="CX381">
        <v>0</v>
      </c>
      <c r="CY381">
        <v>1670954496.5999999</v>
      </c>
      <c r="CZ381" t="s">
        <v>356</v>
      </c>
      <c r="DA381">
        <v>1670954495.5999999</v>
      </c>
      <c r="DB381">
        <v>1670954496.5999999</v>
      </c>
      <c r="DC381">
        <v>16</v>
      </c>
      <c r="DD381">
        <v>-7.6999999999999999E-2</v>
      </c>
      <c r="DE381">
        <v>-1.0999999999999999E-2</v>
      </c>
      <c r="DF381">
        <v>-4.38</v>
      </c>
      <c r="DG381">
        <v>0.152</v>
      </c>
      <c r="DH381">
        <v>415</v>
      </c>
      <c r="DI381">
        <v>32</v>
      </c>
      <c r="DJ381">
        <v>0.4</v>
      </c>
      <c r="DK381">
        <v>0.41</v>
      </c>
      <c r="DL381">
        <v>-13.69153170731707</v>
      </c>
      <c r="DM381">
        <v>-4.9651567943979008E-3</v>
      </c>
      <c r="DN381">
        <v>5.7423698851328003E-2</v>
      </c>
      <c r="DO381">
        <v>1</v>
      </c>
      <c r="DP381">
        <v>0.8206179512195122</v>
      </c>
      <c r="DQ381">
        <v>8.5789463414635461E-2</v>
      </c>
      <c r="DR381">
        <v>8.6971320727181993E-3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2</v>
      </c>
      <c r="DY381">
        <v>2</v>
      </c>
      <c r="DZ381" t="s">
        <v>357</v>
      </c>
      <c r="EA381">
        <v>3.2959000000000001</v>
      </c>
      <c r="EB381">
        <v>2.6252900000000001</v>
      </c>
      <c r="EC381">
        <v>0.290856</v>
      </c>
      <c r="ED381">
        <v>0.28971400000000003</v>
      </c>
      <c r="EE381">
        <v>0.14168500000000001</v>
      </c>
      <c r="EF381">
        <v>0.13789199999999999</v>
      </c>
      <c r="EG381">
        <v>21406.3</v>
      </c>
      <c r="EH381">
        <v>21810.5</v>
      </c>
      <c r="EI381">
        <v>28110.7</v>
      </c>
      <c r="EJ381">
        <v>29584.6</v>
      </c>
      <c r="EK381">
        <v>33209.199999999997</v>
      </c>
      <c r="EL381">
        <v>35415.699999999997</v>
      </c>
      <c r="EM381">
        <v>39676.400000000001</v>
      </c>
      <c r="EN381">
        <v>42282.400000000001</v>
      </c>
      <c r="EO381">
        <v>2.1530499999999999</v>
      </c>
      <c r="EP381">
        <v>2.1741299999999999</v>
      </c>
      <c r="EQ381">
        <v>0.124432</v>
      </c>
      <c r="ER381">
        <v>0</v>
      </c>
      <c r="ES381">
        <v>30.858899999999998</v>
      </c>
      <c r="ET381">
        <v>999.9</v>
      </c>
      <c r="EU381">
        <v>70.599999999999994</v>
      </c>
      <c r="EV381">
        <v>35.1</v>
      </c>
      <c r="EW381">
        <v>39.706499999999998</v>
      </c>
      <c r="EX381">
        <v>57.666200000000003</v>
      </c>
      <c r="EY381">
        <v>-3.2852600000000001</v>
      </c>
      <c r="EZ381">
        <v>2</v>
      </c>
      <c r="FA381">
        <v>0.53561199999999998</v>
      </c>
      <c r="FB381">
        <v>0.43567499999999998</v>
      </c>
      <c r="FC381">
        <v>20.271000000000001</v>
      </c>
      <c r="FD381">
        <v>5.2184900000000001</v>
      </c>
      <c r="FE381">
        <v>12.0055</v>
      </c>
      <c r="FF381">
        <v>4.9863999999999997</v>
      </c>
      <c r="FG381">
        <v>3.2845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1.86229</v>
      </c>
      <c r="FN381">
        <v>1.8642799999999999</v>
      </c>
      <c r="FO381">
        <v>1.8603499999999999</v>
      </c>
      <c r="FP381">
        <v>1.86107</v>
      </c>
      <c r="FQ381">
        <v>1.8602000000000001</v>
      </c>
      <c r="FR381">
        <v>1.86188</v>
      </c>
      <c r="FS381">
        <v>1.8584400000000001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-6.58</v>
      </c>
      <c r="GH381">
        <v>0.15240000000000001</v>
      </c>
      <c r="GI381">
        <v>-3.43048097447471</v>
      </c>
      <c r="GJ381">
        <v>-2.7043828418459848E-3</v>
      </c>
      <c r="GK381">
        <v>1.1637646390227569E-6</v>
      </c>
      <c r="GL381">
        <v>-2.7935288173591201E-10</v>
      </c>
      <c r="GM381">
        <v>0.15243500000000409</v>
      </c>
      <c r="GN381">
        <v>0</v>
      </c>
      <c r="GO381">
        <v>0</v>
      </c>
      <c r="GP381">
        <v>0</v>
      </c>
      <c r="GQ381">
        <v>5</v>
      </c>
      <c r="GR381">
        <v>2087</v>
      </c>
      <c r="GS381">
        <v>4</v>
      </c>
      <c r="GT381">
        <v>31</v>
      </c>
      <c r="GU381">
        <v>134.5</v>
      </c>
      <c r="GV381">
        <v>134.5</v>
      </c>
      <c r="GW381">
        <v>4.9792500000000004</v>
      </c>
      <c r="GX381">
        <v>0</v>
      </c>
      <c r="GY381">
        <v>2.04834</v>
      </c>
      <c r="GZ381">
        <v>2.6184099999999999</v>
      </c>
      <c r="HA381">
        <v>2.1972700000000001</v>
      </c>
      <c r="HB381">
        <v>2.34985</v>
      </c>
      <c r="HC381">
        <v>40.476500000000001</v>
      </c>
      <c r="HD381">
        <v>13.0726</v>
      </c>
      <c r="HE381">
        <v>18</v>
      </c>
      <c r="HF381">
        <v>656.66200000000003</v>
      </c>
      <c r="HG381">
        <v>749.31500000000005</v>
      </c>
      <c r="HH381">
        <v>30.999500000000001</v>
      </c>
      <c r="HI381">
        <v>34.091900000000003</v>
      </c>
      <c r="HJ381">
        <v>29.999400000000001</v>
      </c>
      <c r="HK381">
        <v>34.023099999999999</v>
      </c>
      <c r="HL381">
        <v>34.018799999999999</v>
      </c>
      <c r="HM381">
        <v>100</v>
      </c>
      <c r="HN381">
        <v>17.9207</v>
      </c>
      <c r="HO381">
        <v>100</v>
      </c>
      <c r="HP381">
        <v>31</v>
      </c>
      <c r="HQ381">
        <v>2440.58</v>
      </c>
      <c r="HR381">
        <v>34.189399999999999</v>
      </c>
      <c r="HS381">
        <v>99.049800000000005</v>
      </c>
      <c r="HT381">
        <v>98.053299999999993</v>
      </c>
    </row>
    <row r="382" spans="1:228" x14ac:dyDescent="0.2">
      <c r="A382">
        <v>367</v>
      </c>
      <c r="B382">
        <v>1670962571.5999999</v>
      </c>
      <c r="C382">
        <v>1461.599999904633</v>
      </c>
      <c r="D382" t="s">
        <v>1093</v>
      </c>
      <c r="E382" t="s">
        <v>1094</v>
      </c>
      <c r="F382">
        <v>4</v>
      </c>
      <c r="G382">
        <v>1670962569.5999999</v>
      </c>
      <c r="H382">
        <f t="shared" si="170"/>
        <v>2.0810335478469596E-3</v>
      </c>
      <c r="I382">
        <f t="shared" si="171"/>
        <v>2.0810335478469595</v>
      </c>
      <c r="J382">
        <f t="shared" si="172"/>
        <v>28.400816259557029</v>
      </c>
      <c r="K382">
        <f t="shared" si="173"/>
        <v>2103.1771428571419</v>
      </c>
      <c r="L382">
        <f t="shared" si="174"/>
        <v>1724.0468017655878</v>
      </c>
      <c r="M382">
        <f t="shared" si="175"/>
        <v>174.28833893568097</v>
      </c>
      <c r="N382">
        <f t="shared" si="176"/>
        <v>212.61560320791244</v>
      </c>
      <c r="O382">
        <f t="shared" si="177"/>
        <v>0.13911961527207334</v>
      </c>
      <c r="P382">
        <f t="shared" si="178"/>
        <v>3.6758422641545359</v>
      </c>
      <c r="Q382">
        <f t="shared" si="179"/>
        <v>0.13625935023490202</v>
      </c>
      <c r="R382">
        <f t="shared" si="180"/>
        <v>8.5414179404012802E-2</v>
      </c>
      <c r="S382">
        <f t="shared" si="181"/>
        <v>226.11659966432617</v>
      </c>
      <c r="T382">
        <f t="shared" si="182"/>
        <v>33.586656155884818</v>
      </c>
      <c r="U382">
        <f t="shared" si="183"/>
        <v>32.880428571428567</v>
      </c>
      <c r="V382">
        <f t="shared" si="184"/>
        <v>5.0182634720932571</v>
      </c>
      <c r="W382">
        <f t="shared" si="185"/>
        <v>70.266344582070502</v>
      </c>
      <c r="X382">
        <f t="shared" si="186"/>
        <v>3.5396685877350067</v>
      </c>
      <c r="Y382">
        <f t="shared" si="187"/>
        <v>5.0375021054364133</v>
      </c>
      <c r="Z382">
        <f t="shared" si="188"/>
        <v>1.4785948843582504</v>
      </c>
      <c r="AA382">
        <f t="shared" si="189"/>
        <v>-91.773579460050911</v>
      </c>
      <c r="AB382">
        <f t="shared" si="190"/>
        <v>13.487020668619262</v>
      </c>
      <c r="AC382">
        <f t="shared" si="191"/>
        <v>0.83959602625085628</v>
      </c>
      <c r="AD382">
        <f t="shared" si="192"/>
        <v>148.66963689914539</v>
      </c>
      <c r="AE382">
        <f t="shared" si="193"/>
        <v>28.747878765658811</v>
      </c>
      <c r="AF382">
        <f t="shared" si="194"/>
        <v>2.0764594264622813</v>
      </c>
      <c r="AG382">
        <f t="shared" si="195"/>
        <v>28.400816259557029</v>
      </c>
      <c r="AH382">
        <v>2191.8489065460708</v>
      </c>
      <c r="AI382">
        <v>2179.53206060606</v>
      </c>
      <c r="AJ382">
        <v>2.6035113945602172E-2</v>
      </c>
      <c r="AK382">
        <v>64.07577277955869</v>
      </c>
      <c r="AL382">
        <f t="shared" si="196"/>
        <v>2.0810335478469595</v>
      </c>
      <c r="AM382">
        <v>34.181535338993577</v>
      </c>
      <c r="AN382">
        <v>35.015287412587433</v>
      </c>
      <c r="AO382">
        <v>7.5450328328241593E-5</v>
      </c>
      <c r="AP382">
        <v>91.892419978846732</v>
      </c>
      <c r="AQ382">
        <v>33</v>
      </c>
      <c r="AR382">
        <v>5</v>
      </c>
      <c r="AS382">
        <f t="shared" si="197"/>
        <v>1</v>
      </c>
      <c r="AT382">
        <f t="shared" si="198"/>
        <v>0</v>
      </c>
      <c r="AU382">
        <f t="shared" si="199"/>
        <v>47261.984262074402</v>
      </c>
      <c r="AV382">
        <f t="shared" si="200"/>
        <v>1200</v>
      </c>
      <c r="AW382">
        <f t="shared" si="201"/>
        <v>1025.9256993079409</v>
      </c>
      <c r="AX382">
        <f t="shared" si="202"/>
        <v>0.85493808275661753</v>
      </c>
      <c r="AY382">
        <f t="shared" si="203"/>
        <v>0.18843049972027182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1670962569.5999999</v>
      </c>
      <c r="BF382">
        <v>2103.1771428571419</v>
      </c>
      <c r="BG382">
        <v>2116.9328571428568</v>
      </c>
      <c r="BH382">
        <v>35.014128571428571</v>
      </c>
      <c r="BI382">
        <v>34.181785714285709</v>
      </c>
      <c r="BJ382">
        <v>2109.7571428571432</v>
      </c>
      <c r="BK382">
        <v>34.861699999999999</v>
      </c>
      <c r="BL382">
        <v>649.98885714285723</v>
      </c>
      <c r="BM382">
        <v>100.9927142857143</v>
      </c>
      <c r="BN382">
        <v>9.9865542857142858E-2</v>
      </c>
      <c r="BO382">
        <v>32.948485714285717</v>
      </c>
      <c r="BP382">
        <v>32.880428571428567</v>
      </c>
      <c r="BQ382">
        <v>999.89999999999986</v>
      </c>
      <c r="BR382">
        <v>0</v>
      </c>
      <c r="BS382">
        <v>0</v>
      </c>
      <c r="BT382">
        <v>8999.0185714285708</v>
      </c>
      <c r="BU382">
        <v>0</v>
      </c>
      <c r="BV382">
        <v>80.00488571428572</v>
      </c>
      <c r="BW382">
        <v>-13.75582857142857</v>
      </c>
      <c r="BX382">
        <v>2179.491428571429</v>
      </c>
      <c r="BY382">
        <v>2191.8557142857139</v>
      </c>
      <c r="BZ382">
        <v>0.83234671428571427</v>
      </c>
      <c r="CA382">
        <v>2116.9328571428568</v>
      </c>
      <c r="CB382">
        <v>34.181785714285709</v>
      </c>
      <c r="CC382">
        <v>3.5361742857142859</v>
      </c>
      <c r="CD382">
        <v>3.452114285714285</v>
      </c>
      <c r="CE382">
        <v>26.794414285714289</v>
      </c>
      <c r="CF382">
        <v>26.38605714285714</v>
      </c>
      <c r="CG382">
        <v>1200</v>
      </c>
      <c r="CH382">
        <v>0.4999811428571429</v>
      </c>
      <c r="CI382">
        <v>0.5000188571428571</v>
      </c>
      <c r="CJ382">
        <v>0</v>
      </c>
      <c r="CK382">
        <v>1656.781428571428</v>
      </c>
      <c r="CL382">
        <v>4.9990899999999998</v>
      </c>
      <c r="CM382">
        <v>18693.314285714281</v>
      </c>
      <c r="CN382">
        <v>9557.7857142857138</v>
      </c>
      <c r="CO382">
        <v>43.857000000000014</v>
      </c>
      <c r="CP382">
        <v>45.625</v>
      </c>
      <c r="CQ382">
        <v>44.686999999999998</v>
      </c>
      <c r="CR382">
        <v>44.776571428571437</v>
      </c>
      <c r="CS382">
        <v>45.107000000000014</v>
      </c>
      <c r="CT382">
        <v>597.47714285714289</v>
      </c>
      <c r="CU382">
        <v>597.52285714285711</v>
      </c>
      <c r="CV382">
        <v>0</v>
      </c>
      <c r="CW382">
        <v>1670962603.5999999</v>
      </c>
      <c r="CX382">
        <v>0</v>
      </c>
      <c r="CY382">
        <v>1670954496.5999999</v>
      </c>
      <c r="CZ382" t="s">
        <v>356</v>
      </c>
      <c r="DA382">
        <v>1670954495.5999999</v>
      </c>
      <c r="DB382">
        <v>1670954496.5999999</v>
      </c>
      <c r="DC382">
        <v>16</v>
      </c>
      <c r="DD382">
        <v>-7.6999999999999999E-2</v>
      </c>
      <c r="DE382">
        <v>-1.0999999999999999E-2</v>
      </c>
      <c r="DF382">
        <v>-4.38</v>
      </c>
      <c r="DG382">
        <v>0.152</v>
      </c>
      <c r="DH382">
        <v>415</v>
      </c>
      <c r="DI382">
        <v>32</v>
      </c>
      <c r="DJ382">
        <v>0.4</v>
      </c>
      <c r="DK382">
        <v>0.41</v>
      </c>
      <c r="DL382">
        <v>-13.7036075</v>
      </c>
      <c r="DM382">
        <v>-0.1222277673546206</v>
      </c>
      <c r="DN382">
        <v>6.1332855744291037E-2</v>
      </c>
      <c r="DO382">
        <v>0</v>
      </c>
      <c r="DP382">
        <v>0.82519165000000005</v>
      </c>
      <c r="DQ382">
        <v>6.3396833020635174E-2</v>
      </c>
      <c r="DR382">
        <v>6.4939807227539573E-3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368</v>
      </c>
      <c r="EA382">
        <v>3.2957100000000001</v>
      </c>
      <c r="EB382">
        <v>2.6251000000000002</v>
      </c>
      <c r="EC382">
        <v>0.29086000000000001</v>
      </c>
      <c r="ED382">
        <v>0.28972300000000001</v>
      </c>
      <c r="EE382">
        <v>0.14169200000000001</v>
      </c>
      <c r="EF382">
        <v>0.13789000000000001</v>
      </c>
      <c r="EG382">
        <v>21406.1</v>
      </c>
      <c r="EH382">
        <v>21810.400000000001</v>
      </c>
      <c r="EI382">
        <v>28110.6</v>
      </c>
      <c r="EJ382">
        <v>29584.799999999999</v>
      </c>
      <c r="EK382">
        <v>33209.300000000003</v>
      </c>
      <c r="EL382">
        <v>35415.9</v>
      </c>
      <c r="EM382">
        <v>39676.800000000003</v>
      </c>
      <c r="EN382">
        <v>42282.5</v>
      </c>
      <c r="EO382">
        <v>2.1529799999999999</v>
      </c>
      <c r="EP382">
        <v>2.1743800000000002</v>
      </c>
      <c r="EQ382">
        <v>0.12531900000000001</v>
      </c>
      <c r="ER382">
        <v>0</v>
      </c>
      <c r="ES382">
        <v>30.853100000000001</v>
      </c>
      <c r="ET382">
        <v>999.9</v>
      </c>
      <c r="EU382">
        <v>70.599999999999994</v>
      </c>
      <c r="EV382">
        <v>35.1</v>
      </c>
      <c r="EW382">
        <v>39.7059</v>
      </c>
      <c r="EX382">
        <v>57.516199999999998</v>
      </c>
      <c r="EY382">
        <v>-3.1490399999999998</v>
      </c>
      <c r="EZ382">
        <v>2</v>
      </c>
      <c r="FA382">
        <v>0.53501500000000002</v>
      </c>
      <c r="FB382">
        <v>0.43576300000000001</v>
      </c>
      <c r="FC382">
        <v>20.271000000000001</v>
      </c>
      <c r="FD382">
        <v>5.2180400000000002</v>
      </c>
      <c r="FE382">
        <v>12.0055</v>
      </c>
      <c r="FF382">
        <v>4.9858000000000002</v>
      </c>
      <c r="FG382">
        <v>3.2844000000000002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1.86226</v>
      </c>
      <c r="FN382">
        <v>1.8642799999999999</v>
      </c>
      <c r="FO382">
        <v>1.8603499999999999</v>
      </c>
      <c r="FP382">
        <v>1.86107</v>
      </c>
      <c r="FQ382">
        <v>1.8602000000000001</v>
      </c>
      <c r="FR382">
        <v>1.86188</v>
      </c>
      <c r="FS382">
        <v>1.8584400000000001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-6.58</v>
      </c>
      <c r="GH382">
        <v>0.1525</v>
      </c>
      <c r="GI382">
        <v>-3.43048097447471</v>
      </c>
      <c r="GJ382">
        <v>-2.7043828418459848E-3</v>
      </c>
      <c r="GK382">
        <v>1.1637646390227569E-6</v>
      </c>
      <c r="GL382">
        <v>-2.7935288173591201E-10</v>
      </c>
      <c r="GM382">
        <v>0.15243500000000409</v>
      </c>
      <c r="GN382">
        <v>0</v>
      </c>
      <c r="GO382">
        <v>0</v>
      </c>
      <c r="GP382">
        <v>0</v>
      </c>
      <c r="GQ382">
        <v>5</v>
      </c>
      <c r="GR382">
        <v>2087</v>
      </c>
      <c r="GS382">
        <v>4</v>
      </c>
      <c r="GT382">
        <v>31</v>
      </c>
      <c r="GU382">
        <v>134.6</v>
      </c>
      <c r="GV382">
        <v>134.6</v>
      </c>
      <c r="GW382">
        <v>4.9792500000000004</v>
      </c>
      <c r="GX382">
        <v>0</v>
      </c>
      <c r="GY382">
        <v>2.04834</v>
      </c>
      <c r="GZ382">
        <v>2.6184099999999999</v>
      </c>
      <c r="HA382">
        <v>2.1972700000000001</v>
      </c>
      <c r="HB382">
        <v>2.3718300000000001</v>
      </c>
      <c r="HC382">
        <v>40.476500000000001</v>
      </c>
      <c r="HD382">
        <v>13.0726</v>
      </c>
      <c r="HE382">
        <v>18</v>
      </c>
      <c r="HF382">
        <v>656.55100000000004</v>
      </c>
      <c r="HG382">
        <v>749.5</v>
      </c>
      <c r="HH382">
        <v>30.9998</v>
      </c>
      <c r="HI382">
        <v>34.085799999999999</v>
      </c>
      <c r="HJ382">
        <v>29.999400000000001</v>
      </c>
      <c r="HK382">
        <v>34.018099999999997</v>
      </c>
      <c r="HL382">
        <v>34.014200000000002</v>
      </c>
      <c r="HM382">
        <v>100</v>
      </c>
      <c r="HN382">
        <v>17.9207</v>
      </c>
      <c r="HO382">
        <v>100</v>
      </c>
      <c r="HP382">
        <v>31</v>
      </c>
      <c r="HQ382">
        <v>2447.27</v>
      </c>
      <c r="HR382">
        <v>34.189399999999999</v>
      </c>
      <c r="HS382">
        <v>99.050200000000004</v>
      </c>
      <c r="HT382">
        <v>98.053600000000003</v>
      </c>
    </row>
    <row r="383" spans="1:228" x14ac:dyDescent="0.2">
      <c r="A383">
        <v>368</v>
      </c>
      <c r="B383">
        <v>1670962575.5999999</v>
      </c>
      <c r="C383">
        <v>1465.599999904633</v>
      </c>
      <c r="D383" t="s">
        <v>1095</v>
      </c>
      <c r="E383" t="s">
        <v>1096</v>
      </c>
      <c r="F383">
        <v>4</v>
      </c>
      <c r="G383">
        <v>1670962573.2874999</v>
      </c>
      <c r="H383">
        <f t="shared" si="170"/>
        <v>2.086244857485299E-3</v>
      </c>
      <c r="I383">
        <f t="shared" si="171"/>
        <v>2.086244857485299</v>
      </c>
      <c r="J383">
        <f t="shared" si="172"/>
        <v>27.471160074844992</v>
      </c>
      <c r="K383">
        <f t="shared" si="173"/>
        <v>2103.38625</v>
      </c>
      <c r="L383">
        <f t="shared" si="174"/>
        <v>1735.4879614583158</v>
      </c>
      <c r="M383">
        <f t="shared" si="175"/>
        <v>175.44337192830326</v>
      </c>
      <c r="N383">
        <f t="shared" si="176"/>
        <v>212.63482338277956</v>
      </c>
      <c r="O383">
        <f t="shared" si="177"/>
        <v>0.13935530547968403</v>
      </c>
      <c r="P383">
        <f t="shared" si="178"/>
        <v>3.6728644532271515</v>
      </c>
      <c r="Q383">
        <f t="shared" si="179"/>
        <v>0.13648317340173624</v>
      </c>
      <c r="R383">
        <f t="shared" si="180"/>
        <v>8.5555102717942116E-2</v>
      </c>
      <c r="S383">
        <f t="shared" si="181"/>
        <v>226.10425086067829</v>
      </c>
      <c r="T383">
        <f t="shared" si="182"/>
        <v>33.588730237493664</v>
      </c>
      <c r="U383">
        <f t="shared" si="183"/>
        <v>32.885475</v>
      </c>
      <c r="V383">
        <f t="shared" si="184"/>
        <v>5.0196878165184273</v>
      </c>
      <c r="W383">
        <f t="shared" si="185"/>
        <v>70.25907368811913</v>
      </c>
      <c r="X383">
        <f t="shared" si="186"/>
        <v>3.5398473107216399</v>
      </c>
      <c r="Y383">
        <f t="shared" si="187"/>
        <v>5.0382777980180391</v>
      </c>
      <c r="Z383">
        <f t="shared" si="188"/>
        <v>1.4798405057967874</v>
      </c>
      <c r="AA383">
        <f t="shared" si="189"/>
        <v>-92.003398215101683</v>
      </c>
      <c r="AB383">
        <f t="shared" si="190"/>
        <v>13.019254047454075</v>
      </c>
      <c r="AC383">
        <f t="shared" si="191"/>
        <v>0.81116461597890399</v>
      </c>
      <c r="AD383">
        <f t="shared" si="192"/>
        <v>147.93127130900956</v>
      </c>
      <c r="AE383">
        <f t="shared" si="193"/>
        <v>28.609163482174221</v>
      </c>
      <c r="AF383">
        <f t="shared" si="194"/>
        <v>2.0812821255846807</v>
      </c>
      <c r="AG383">
        <f t="shared" si="195"/>
        <v>27.471160074844992</v>
      </c>
      <c r="AH383">
        <v>2192.0116469955901</v>
      </c>
      <c r="AI383">
        <v>2179.862909090908</v>
      </c>
      <c r="AJ383">
        <v>8.5268192905353771E-2</v>
      </c>
      <c r="AK383">
        <v>64.07577277955869</v>
      </c>
      <c r="AL383">
        <f t="shared" si="196"/>
        <v>2.086244857485299</v>
      </c>
      <c r="AM383">
        <v>34.1813498038563</v>
      </c>
      <c r="AN383">
        <v>35.017647552447578</v>
      </c>
      <c r="AO383">
        <v>-6.1846635130028574E-6</v>
      </c>
      <c r="AP383">
        <v>91.892419978846732</v>
      </c>
      <c r="AQ383">
        <v>33</v>
      </c>
      <c r="AR383">
        <v>5</v>
      </c>
      <c r="AS383">
        <f t="shared" si="197"/>
        <v>1</v>
      </c>
      <c r="AT383">
        <f t="shared" si="198"/>
        <v>0</v>
      </c>
      <c r="AU383">
        <f t="shared" si="199"/>
        <v>47208.338731079137</v>
      </c>
      <c r="AV383">
        <f t="shared" si="200"/>
        <v>1199.9349999999999</v>
      </c>
      <c r="AW383">
        <f t="shared" si="201"/>
        <v>1025.8700760936156</v>
      </c>
      <c r="AX383">
        <f t="shared" si="202"/>
        <v>0.85493803922180422</v>
      </c>
      <c r="AY383">
        <f t="shared" si="203"/>
        <v>0.18843041569808222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1670962573.2874999</v>
      </c>
      <c r="BF383">
        <v>2103.38625</v>
      </c>
      <c r="BG383">
        <v>2117.0887499999999</v>
      </c>
      <c r="BH383">
        <v>35.016212499999988</v>
      </c>
      <c r="BI383">
        <v>34.181937499999997</v>
      </c>
      <c r="BJ383">
        <v>2109.9662499999999</v>
      </c>
      <c r="BK383">
        <v>34.863750000000003</v>
      </c>
      <c r="BL383">
        <v>649.98824999999999</v>
      </c>
      <c r="BM383">
        <v>100.991625</v>
      </c>
      <c r="BN383">
        <v>0.1000424875</v>
      </c>
      <c r="BO383">
        <v>32.951224999999987</v>
      </c>
      <c r="BP383">
        <v>32.885475</v>
      </c>
      <c r="BQ383">
        <v>999.9</v>
      </c>
      <c r="BR383">
        <v>0</v>
      </c>
      <c r="BS383">
        <v>0</v>
      </c>
      <c r="BT383">
        <v>8988.8287500000006</v>
      </c>
      <c r="BU383">
        <v>0</v>
      </c>
      <c r="BV383">
        <v>80.550712500000003</v>
      </c>
      <c r="BW383">
        <v>-13.703200000000001</v>
      </c>
      <c r="BX383">
        <v>2179.7112499999998</v>
      </c>
      <c r="BY383">
        <v>2192.0149999999999</v>
      </c>
      <c r="BZ383">
        <v>0.83426575000000003</v>
      </c>
      <c r="CA383">
        <v>2117.0887499999999</v>
      </c>
      <c r="CB383">
        <v>34.181937499999997</v>
      </c>
      <c r="CC383">
        <v>3.5363424999999999</v>
      </c>
      <c r="CD383">
        <v>3.4520900000000001</v>
      </c>
      <c r="CE383">
        <v>26.795237499999999</v>
      </c>
      <c r="CF383">
        <v>26.385925</v>
      </c>
      <c r="CG383">
        <v>1199.9349999999999</v>
      </c>
      <c r="CH383">
        <v>0.49998262500000001</v>
      </c>
      <c r="CI383">
        <v>0.50001737499999999</v>
      </c>
      <c r="CJ383">
        <v>0</v>
      </c>
      <c r="CK383">
        <v>1656.3887500000001</v>
      </c>
      <c r="CL383">
        <v>4.9990899999999998</v>
      </c>
      <c r="CM383">
        <v>18683.650000000001</v>
      </c>
      <c r="CN383">
        <v>9557.2787500000013</v>
      </c>
      <c r="CO383">
        <v>43.851374999999997</v>
      </c>
      <c r="CP383">
        <v>45.625</v>
      </c>
      <c r="CQ383">
        <v>44.686999999999998</v>
      </c>
      <c r="CR383">
        <v>44.75</v>
      </c>
      <c r="CS383">
        <v>45.077749999999988</v>
      </c>
      <c r="CT383">
        <v>597.44624999999996</v>
      </c>
      <c r="CU383">
        <v>597.48874999999998</v>
      </c>
      <c r="CV383">
        <v>0</v>
      </c>
      <c r="CW383">
        <v>1670962607.8</v>
      </c>
      <c r="CX383">
        <v>0</v>
      </c>
      <c r="CY383">
        <v>1670954496.5999999</v>
      </c>
      <c r="CZ383" t="s">
        <v>356</v>
      </c>
      <c r="DA383">
        <v>1670954495.5999999</v>
      </c>
      <c r="DB383">
        <v>1670954496.5999999</v>
      </c>
      <c r="DC383">
        <v>16</v>
      </c>
      <c r="DD383">
        <v>-7.6999999999999999E-2</v>
      </c>
      <c r="DE383">
        <v>-1.0999999999999999E-2</v>
      </c>
      <c r="DF383">
        <v>-4.38</v>
      </c>
      <c r="DG383">
        <v>0.152</v>
      </c>
      <c r="DH383">
        <v>415</v>
      </c>
      <c r="DI383">
        <v>32</v>
      </c>
      <c r="DJ383">
        <v>0.4</v>
      </c>
      <c r="DK383">
        <v>0.41</v>
      </c>
      <c r="DL383">
        <v>-13.70035853658537</v>
      </c>
      <c r="DM383">
        <v>-0.3177700348432364</v>
      </c>
      <c r="DN383">
        <v>5.3653949803958913E-2</v>
      </c>
      <c r="DO383">
        <v>0</v>
      </c>
      <c r="DP383">
        <v>0.82930463414634137</v>
      </c>
      <c r="DQ383">
        <v>3.9382327526132611E-2</v>
      </c>
      <c r="DR383">
        <v>4.0348266064602926E-3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368</v>
      </c>
      <c r="EA383">
        <v>3.2958599999999998</v>
      </c>
      <c r="EB383">
        <v>2.62527</v>
      </c>
      <c r="EC383">
        <v>0.29088399999999998</v>
      </c>
      <c r="ED383">
        <v>0.28973500000000002</v>
      </c>
      <c r="EE383">
        <v>0.14170199999999999</v>
      </c>
      <c r="EF383">
        <v>0.13789499999999999</v>
      </c>
      <c r="EG383">
        <v>21405.7</v>
      </c>
      <c r="EH383">
        <v>21810.2</v>
      </c>
      <c r="EI383">
        <v>28111</v>
      </c>
      <c r="EJ383">
        <v>29584.9</v>
      </c>
      <c r="EK383">
        <v>33209</v>
      </c>
      <c r="EL383">
        <v>35415.699999999997</v>
      </c>
      <c r="EM383">
        <v>39676.9</v>
      </c>
      <c r="EN383">
        <v>42282.5</v>
      </c>
      <c r="EO383">
        <v>2.15307</v>
      </c>
      <c r="EP383">
        <v>2.1743800000000002</v>
      </c>
      <c r="EQ383">
        <v>0.125274</v>
      </c>
      <c r="ER383">
        <v>0</v>
      </c>
      <c r="ES383">
        <v>30.847999999999999</v>
      </c>
      <c r="ET383">
        <v>999.9</v>
      </c>
      <c r="EU383">
        <v>70.599999999999994</v>
      </c>
      <c r="EV383">
        <v>35.1</v>
      </c>
      <c r="EW383">
        <v>39.704000000000001</v>
      </c>
      <c r="EX383">
        <v>57.7562</v>
      </c>
      <c r="EY383">
        <v>-3.2572100000000002</v>
      </c>
      <c r="EZ383">
        <v>2</v>
      </c>
      <c r="FA383">
        <v>0.53447699999999998</v>
      </c>
      <c r="FB383">
        <v>0.43541099999999999</v>
      </c>
      <c r="FC383">
        <v>20.271000000000001</v>
      </c>
      <c r="FD383">
        <v>5.2178899999999997</v>
      </c>
      <c r="FE383">
        <v>12.005000000000001</v>
      </c>
      <c r="FF383">
        <v>4.9859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1.86226</v>
      </c>
      <c r="FN383">
        <v>1.86426</v>
      </c>
      <c r="FO383">
        <v>1.8603499999999999</v>
      </c>
      <c r="FP383">
        <v>1.8610800000000001</v>
      </c>
      <c r="FQ383">
        <v>1.8602000000000001</v>
      </c>
      <c r="FR383">
        <v>1.86188</v>
      </c>
      <c r="FS383">
        <v>1.85843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-6.58</v>
      </c>
      <c r="GH383">
        <v>0.15240000000000001</v>
      </c>
      <c r="GI383">
        <v>-3.43048097447471</v>
      </c>
      <c r="GJ383">
        <v>-2.7043828418459848E-3</v>
      </c>
      <c r="GK383">
        <v>1.1637646390227569E-6</v>
      </c>
      <c r="GL383">
        <v>-2.7935288173591201E-10</v>
      </c>
      <c r="GM383">
        <v>0.15243500000000409</v>
      </c>
      <c r="GN383">
        <v>0</v>
      </c>
      <c r="GO383">
        <v>0</v>
      </c>
      <c r="GP383">
        <v>0</v>
      </c>
      <c r="GQ383">
        <v>5</v>
      </c>
      <c r="GR383">
        <v>2087</v>
      </c>
      <c r="GS383">
        <v>4</v>
      </c>
      <c r="GT383">
        <v>31</v>
      </c>
      <c r="GU383">
        <v>134.69999999999999</v>
      </c>
      <c r="GV383">
        <v>134.69999999999999</v>
      </c>
      <c r="GW383">
        <v>4.9792500000000004</v>
      </c>
      <c r="GX383">
        <v>0</v>
      </c>
      <c r="GY383">
        <v>2.04834</v>
      </c>
      <c r="GZ383">
        <v>2.6184099999999999</v>
      </c>
      <c r="HA383">
        <v>2.1972700000000001</v>
      </c>
      <c r="HB383">
        <v>2.2961399999999998</v>
      </c>
      <c r="HC383">
        <v>40.476500000000001</v>
      </c>
      <c r="HD383">
        <v>13.0463</v>
      </c>
      <c r="HE383">
        <v>18</v>
      </c>
      <c r="HF383">
        <v>656.58</v>
      </c>
      <c r="HG383">
        <v>749.43799999999999</v>
      </c>
      <c r="HH383">
        <v>30.9998</v>
      </c>
      <c r="HI383">
        <v>34.080399999999997</v>
      </c>
      <c r="HJ383">
        <v>29.999400000000001</v>
      </c>
      <c r="HK383">
        <v>34.013100000000001</v>
      </c>
      <c r="HL383">
        <v>34.0092</v>
      </c>
      <c r="HM383">
        <v>100</v>
      </c>
      <c r="HN383">
        <v>17.9207</v>
      </c>
      <c r="HO383">
        <v>100</v>
      </c>
      <c r="HP383">
        <v>31</v>
      </c>
      <c r="HQ383">
        <v>2453.9499999999998</v>
      </c>
      <c r="HR383">
        <v>34.188000000000002</v>
      </c>
      <c r="HS383">
        <v>99.050899999999999</v>
      </c>
      <c r="HT383">
        <v>98.053899999999999</v>
      </c>
    </row>
    <row r="384" spans="1:228" x14ac:dyDescent="0.2">
      <c r="A384">
        <v>369</v>
      </c>
      <c r="B384">
        <v>1670962579.5999999</v>
      </c>
      <c r="C384">
        <v>1469.599999904633</v>
      </c>
      <c r="D384" t="s">
        <v>1097</v>
      </c>
      <c r="E384" t="s">
        <v>1098</v>
      </c>
      <c r="F384">
        <v>4</v>
      </c>
      <c r="G384">
        <v>1670962577.5999999</v>
      </c>
      <c r="H384">
        <f t="shared" si="170"/>
        <v>2.0893092360509567E-3</v>
      </c>
      <c r="I384">
        <f t="shared" si="171"/>
        <v>2.0893092360509566</v>
      </c>
      <c r="J384">
        <f t="shared" si="172"/>
        <v>27.947187114401526</v>
      </c>
      <c r="K384">
        <f t="shared" si="173"/>
        <v>2103.6085714285709</v>
      </c>
      <c r="L384">
        <f t="shared" si="174"/>
        <v>1730.9033274152368</v>
      </c>
      <c r="M384">
        <f t="shared" si="175"/>
        <v>174.97943405563208</v>
      </c>
      <c r="N384">
        <f t="shared" si="176"/>
        <v>212.65672754400174</v>
      </c>
      <c r="O384">
        <f t="shared" si="177"/>
        <v>0.13964742959722057</v>
      </c>
      <c r="P384">
        <f t="shared" si="178"/>
        <v>3.6756792828420055</v>
      </c>
      <c r="Q384">
        <f t="shared" si="179"/>
        <v>0.13676553722236576</v>
      </c>
      <c r="R384">
        <f t="shared" si="180"/>
        <v>8.5732433848607778E-2</v>
      </c>
      <c r="S384">
        <f t="shared" si="181"/>
        <v>226.12830609299732</v>
      </c>
      <c r="T384">
        <f t="shared" si="182"/>
        <v>33.592744695361866</v>
      </c>
      <c r="U384">
        <f t="shared" si="183"/>
        <v>32.883557142857143</v>
      </c>
      <c r="V384">
        <f t="shared" si="184"/>
        <v>5.0191464637200323</v>
      </c>
      <c r="W384">
        <f t="shared" si="185"/>
        <v>70.246210122229016</v>
      </c>
      <c r="X384">
        <f t="shared" si="186"/>
        <v>3.5401946999935494</v>
      </c>
      <c r="Y384">
        <f t="shared" si="187"/>
        <v>5.039694944159379</v>
      </c>
      <c r="Z384">
        <f t="shared" si="188"/>
        <v>1.4789517637264828</v>
      </c>
      <c r="AA384">
        <f t="shared" si="189"/>
        <v>-92.138537309847194</v>
      </c>
      <c r="AB384">
        <f t="shared" si="190"/>
        <v>14.400804396472088</v>
      </c>
      <c r="AC384">
        <f t="shared" si="191"/>
        <v>0.89656857035722448</v>
      </c>
      <c r="AD384">
        <f t="shared" si="192"/>
        <v>149.28714174997947</v>
      </c>
      <c r="AE384">
        <f t="shared" si="193"/>
        <v>28.096548168730202</v>
      </c>
      <c r="AF384">
        <f t="shared" si="194"/>
        <v>2.0873935319489401</v>
      </c>
      <c r="AG384">
        <f t="shared" si="195"/>
        <v>27.947187114401526</v>
      </c>
      <c r="AH384">
        <v>2192.008576032747</v>
      </c>
      <c r="AI384">
        <v>2179.9595757575762</v>
      </c>
      <c r="AJ384">
        <v>7.6189337199851189E-3</v>
      </c>
      <c r="AK384">
        <v>64.07577277955869</v>
      </c>
      <c r="AL384">
        <f t="shared" si="196"/>
        <v>2.0893092360509566</v>
      </c>
      <c r="AM384">
        <v>34.182606168940843</v>
      </c>
      <c r="AN384">
        <v>35.019492307692332</v>
      </c>
      <c r="AO384">
        <v>9.8641313934894187E-5</v>
      </c>
      <c r="AP384">
        <v>91.892419978846732</v>
      </c>
      <c r="AQ384">
        <v>33</v>
      </c>
      <c r="AR384">
        <v>5</v>
      </c>
      <c r="AS384">
        <f t="shared" si="197"/>
        <v>1</v>
      </c>
      <c r="AT384">
        <f t="shared" si="198"/>
        <v>0</v>
      </c>
      <c r="AU384">
        <f t="shared" si="199"/>
        <v>47257.866421008323</v>
      </c>
      <c r="AV384">
        <f t="shared" si="200"/>
        <v>1200.0614285714289</v>
      </c>
      <c r="AW384">
        <f t="shared" si="201"/>
        <v>1025.9782850222787</v>
      </c>
      <c r="AX384">
        <f t="shared" si="202"/>
        <v>0.85493813949475794</v>
      </c>
      <c r="AY384">
        <f t="shared" si="203"/>
        <v>0.18843060922488264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1670962577.5999999</v>
      </c>
      <c r="BF384">
        <v>2103.6085714285709</v>
      </c>
      <c r="BG384">
        <v>2117.1028571428569</v>
      </c>
      <c r="BH384">
        <v>35.019742857142852</v>
      </c>
      <c r="BI384">
        <v>34.183071428571431</v>
      </c>
      <c r="BJ384">
        <v>2110.1885714285709</v>
      </c>
      <c r="BK384">
        <v>34.867285714285707</v>
      </c>
      <c r="BL384">
        <v>650.02728571428577</v>
      </c>
      <c r="BM384">
        <v>100.9914285714286</v>
      </c>
      <c r="BN384">
        <v>9.9967628571428588E-2</v>
      </c>
      <c r="BO384">
        <v>32.956228571428568</v>
      </c>
      <c r="BP384">
        <v>32.883557142857143</v>
      </c>
      <c r="BQ384">
        <v>999.89999999999986</v>
      </c>
      <c r="BR384">
        <v>0</v>
      </c>
      <c r="BS384">
        <v>0</v>
      </c>
      <c r="BT384">
        <v>8998.5700000000015</v>
      </c>
      <c r="BU384">
        <v>0</v>
      </c>
      <c r="BV384">
        <v>81.480414285714275</v>
      </c>
      <c r="BW384">
        <v>-13.492471428571429</v>
      </c>
      <c r="BX384">
        <v>2179.9499999999998</v>
      </c>
      <c r="BY384">
        <v>2192.0328571428572</v>
      </c>
      <c r="BZ384">
        <v>0.83664542857142854</v>
      </c>
      <c r="CA384">
        <v>2117.1028571428569</v>
      </c>
      <c r="CB384">
        <v>34.183071428571431</v>
      </c>
      <c r="CC384">
        <v>3.5366971428571432</v>
      </c>
      <c r="CD384">
        <v>3.4522014285714291</v>
      </c>
      <c r="CE384">
        <v>26.79692857142857</v>
      </c>
      <c r="CF384">
        <v>26.386500000000002</v>
      </c>
      <c r="CG384">
        <v>1200.0614285714289</v>
      </c>
      <c r="CH384">
        <v>0.49997914285714279</v>
      </c>
      <c r="CI384">
        <v>0.50002085714285716</v>
      </c>
      <c r="CJ384">
        <v>0</v>
      </c>
      <c r="CK384">
        <v>1655.6628571428571</v>
      </c>
      <c r="CL384">
        <v>4.9990899999999998</v>
      </c>
      <c r="CM384">
        <v>18676.62857142857</v>
      </c>
      <c r="CN384">
        <v>9558.2642857142837</v>
      </c>
      <c r="CO384">
        <v>43.821000000000012</v>
      </c>
      <c r="CP384">
        <v>45.571000000000012</v>
      </c>
      <c r="CQ384">
        <v>44.642714285714291</v>
      </c>
      <c r="CR384">
        <v>44.75</v>
      </c>
      <c r="CS384">
        <v>45.080000000000013</v>
      </c>
      <c r="CT384">
        <v>597.50571428571425</v>
      </c>
      <c r="CU384">
        <v>597.55571428571432</v>
      </c>
      <c r="CV384">
        <v>0</v>
      </c>
      <c r="CW384">
        <v>1670962612</v>
      </c>
      <c r="CX384">
        <v>0</v>
      </c>
      <c r="CY384">
        <v>1670954496.5999999</v>
      </c>
      <c r="CZ384" t="s">
        <v>356</v>
      </c>
      <c r="DA384">
        <v>1670954495.5999999</v>
      </c>
      <c r="DB384">
        <v>1670954496.5999999</v>
      </c>
      <c r="DC384">
        <v>16</v>
      </c>
      <c r="DD384">
        <v>-7.6999999999999999E-2</v>
      </c>
      <c r="DE384">
        <v>-1.0999999999999999E-2</v>
      </c>
      <c r="DF384">
        <v>-4.38</v>
      </c>
      <c r="DG384">
        <v>0.152</v>
      </c>
      <c r="DH384">
        <v>415</v>
      </c>
      <c r="DI384">
        <v>32</v>
      </c>
      <c r="DJ384">
        <v>0.4</v>
      </c>
      <c r="DK384">
        <v>0.41</v>
      </c>
      <c r="DL384">
        <v>-13.676920000000001</v>
      </c>
      <c r="DM384">
        <v>0.64588367729836982</v>
      </c>
      <c r="DN384">
        <v>9.8379574099505179E-2</v>
      </c>
      <c r="DO384">
        <v>0</v>
      </c>
      <c r="DP384">
        <v>0.83235357499999996</v>
      </c>
      <c r="DQ384">
        <v>3.1550825515946547E-2</v>
      </c>
      <c r="DR384">
        <v>3.164904894996848E-3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368</v>
      </c>
      <c r="EA384">
        <v>3.2957999999999998</v>
      </c>
      <c r="EB384">
        <v>2.62521</v>
      </c>
      <c r="EC384">
        <v>0.29089399999999999</v>
      </c>
      <c r="ED384">
        <v>0.289738</v>
      </c>
      <c r="EE384">
        <v>0.141706</v>
      </c>
      <c r="EF384">
        <v>0.137903</v>
      </c>
      <c r="EG384">
        <v>21405.7</v>
      </c>
      <c r="EH384">
        <v>21810.3</v>
      </c>
      <c r="EI384">
        <v>28111.4</v>
      </c>
      <c r="EJ384">
        <v>29585.1</v>
      </c>
      <c r="EK384">
        <v>33209.300000000003</v>
      </c>
      <c r="EL384">
        <v>35415.599999999999</v>
      </c>
      <c r="EM384">
        <v>39677.5</v>
      </c>
      <c r="EN384">
        <v>42282.7</v>
      </c>
      <c r="EO384">
        <v>2.1531699999999998</v>
      </c>
      <c r="EP384">
        <v>2.1745800000000002</v>
      </c>
      <c r="EQ384">
        <v>0.12642900000000001</v>
      </c>
      <c r="ER384">
        <v>0</v>
      </c>
      <c r="ES384">
        <v>30.8446</v>
      </c>
      <c r="ET384">
        <v>999.9</v>
      </c>
      <c r="EU384">
        <v>70.599999999999994</v>
      </c>
      <c r="EV384">
        <v>35.1</v>
      </c>
      <c r="EW384">
        <v>39.703299999999999</v>
      </c>
      <c r="EX384">
        <v>58.1462</v>
      </c>
      <c r="EY384">
        <v>-3.1089699999999998</v>
      </c>
      <c r="EZ384">
        <v>2</v>
      </c>
      <c r="FA384">
        <v>0.53384399999999999</v>
      </c>
      <c r="FB384">
        <v>0.43356800000000001</v>
      </c>
      <c r="FC384">
        <v>20.271000000000001</v>
      </c>
      <c r="FD384">
        <v>5.2183400000000004</v>
      </c>
      <c r="FE384">
        <v>12.005599999999999</v>
      </c>
      <c r="FF384">
        <v>4.9856499999999997</v>
      </c>
      <c r="FG384">
        <v>3.28443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1.8622399999999999</v>
      </c>
      <c r="FN384">
        <v>1.8643000000000001</v>
      </c>
      <c r="FO384">
        <v>1.8603499999999999</v>
      </c>
      <c r="FP384">
        <v>1.8610800000000001</v>
      </c>
      <c r="FQ384">
        <v>1.8602000000000001</v>
      </c>
      <c r="FR384">
        <v>1.86188</v>
      </c>
      <c r="FS384">
        <v>1.8584799999999999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-6.58</v>
      </c>
      <c r="GH384">
        <v>0.15240000000000001</v>
      </c>
      <c r="GI384">
        <v>-3.43048097447471</v>
      </c>
      <c r="GJ384">
        <v>-2.7043828418459848E-3</v>
      </c>
      <c r="GK384">
        <v>1.1637646390227569E-6</v>
      </c>
      <c r="GL384">
        <v>-2.7935288173591201E-10</v>
      </c>
      <c r="GM384">
        <v>0.15243500000000409</v>
      </c>
      <c r="GN384">
        <v>0</v>
      </c>
      <c r="GO384">
        <v>0</v>
      </c>
      <c r="GP384">
        <v>0</v>
      </c>
      <c r="GQ384">
        <v>5</v>
      </c>
      <c r="GR384">
        <v>2087</v>
      </c>
      <c r="GS384">
        <v>4</v>
      </c>
      <c r="GT384">
        <v>31</v>
      </c>
      <c r="GU384">
        <v>134.69999999999999</v>
      </c>
      <c r="GV384">
        <v>134.69999999999999</v>
      </c>
      <c r="GW384">
        <v>4.9792500000000004</v>
      </c>
      <c r="GX384">
        <v>0</v>
      </c>
      <c r="GY384">
        <v>2.04834</v>
      </c>
      <c r="GZ384">
        <v>2.6184099999999999</v>
      </c>
      <c r="HA384">
        <v>2.1972700000000001</v>
      </c>
      <c r="HB384">
        <v>2.36816</v>
      </c>
      <c r="HC384">
        <v>40.451000000000001</v>
      </c>
      <c r="HD384">
        <v>13.0463</v>
      </c>
      <c r="HE384">
        <v>18</v>
      </c>
      <c r="HF384">
        <v>656.60799999999995</v>
      </c>
      <c r="HG384">
        <v>749.58100000000002</v>
      </c>
      <c r="HH384">
        <v>30.999700000000001</v>
      </c>
      <c r="HI384">
        <v>34.075000000000003</v>
      </c>
      <c r="HJ384">
        <v>29.999400000000001</v>
      </c>
      <c r="HK384">
        <v>34.008200000000002</v>
      </c>
      <c r="HL384">
        <v>34.005099999999999</v>
      </c>
      <c r="HM384">
        <v>100</v>
      </c>
      <c r="HN384">
        <v>17.9207</v>
      </c>
      <c r="HO384">
        <v>100</v>
      </c>
      <c r="HP384">
        <v>31</v>
      </c>
      <c r="HQ384">
        <v>2460.62</v>
      </c>
      <c r="HR384">
        <v>34.184699999999999</v>
      </c>
      <c r="HS384">
        <v>99.052300000000002</v>
      </c>
      <c r="HT384">
        <v>98.054500000000004</v>
      </c>
    </row>
    <row r="385" spans="1:228" x14ac:dyDescent="0.2">
      <c r="A385">
        <v>370</v>
      </c>
      <c r="B385">
        <v>1670962583.5999999</v>
      </c>
      <c r="C385">
        <v>1473.599999904633</v>
      </c>
      <c r="D385" t="s">
        <v>1099</v>
      </c>
      <c r="E385" t="s">
        <v>1100</v>
      </c>
      <c r="F385">
        <v>4</v>
      </c>
      <c r="G385">
        <v>1670962581.2874999</v>
      </c>
      <c r="H385">
        <f t="shared" si="170"/>
        <v>2.098383322028947E-3</v>
      </c>
      <c r="I385">
        <f t="shared" si="171"/>
        <v>2.0983833220289472</v>
      </c>
      <c r="J385">
        <f t="shared" si="172"/>
        <v>28.098881282586092</v>
      </c>
      <c r="K385">
        <f t="shared" si="173"/>
        <v>2103.585</v>
      </c>
      <c r="L385">
        <f t="shared" si="174"/>
        <v>1729.2397032930198</v>
      </c>
      <c r="M385">
        <f t="shared" si="175"/>
        <v>174.81188632146797</v>
      </c>
      <c r="N385">
        <f t="shared" si="176"/>
        <v>212.65511148469912</v>
      </c>
      <c r="O385">
        <f t="shared" si="177"/>
        <v>0.13976821570782644</v>
      </c>
      <c r="P385">
        <f t="shared" si="178"/>
        <v>3.6721209843917237</v>
      </c>
      <c r="Q385">
        <f t="shared" si="179"/>
        <v>0.13687865637749094</v>
      </c>
      <c r="R385">
        <f t="shared" si="180"/>
        <v>8.5803800079672449E-2</v>
      </c>
      <c r="S385">
        <f t="shared" si="181"/>
        <v>226.10727861065234</v>
      </c>
      <c r="T385">
        <f t="shared" si="182"/>
        <v>33.59464279879947</v>
      </c>
      <c r="U385">
        <f t="shared" si="183"/>
        <v>32.902962500000001</v>
      </c>
      <c r="V385">
        <f t="shared" si="184"/>
        <v>5.0246263505932722</v>
      </c>
      <c r="W385">
        <f t="shared" si="185"/>
        <v>70.239507156365576</v>
      </c>
      <c r="X385">
        <f t="shared" si="186"/>
        <v>3.5405177811665389</v>
      </c>
      <c r="Y385">
        <f t="shared" si="187"/>
        <v>5.0406358536723781</v>
      </c>
      <c r="Z385">
        <f t="shared" si="188"/>
        <v>1.4841085694267333</v>
      </c>
      <c r="AA385">
        <f t="shared" si="189"/>
        <v>-92.538704501476559</v>
      </c>
      <c r="AB385">
        <f t="shared" si="190"/>
        <v>11.202705834165659</v>
      </c>
      <c r="AC385">
        <f t="shared" si="191"/>
        <v>0.69821425706416473</v>
      </c>
      <c r="AD385">
        <f t="shared" si="192"/>
        <v>145.46949420040562</v>
      </c>
      <c r="AE385">
        <f t="shared" si="193"/>
        <v>28.104370799162673</v>
      </c>
      <c r="AF385">
        <f t="shared" si="194"/>
        <v>2.089527140969754</v>
      </c>
      <c r="AG385">
        <f t="shared" si="195"/>
        <v>28.098881282586092</v>
      </c>
      <c r="AH385">
        <v>2192.0290705901998</v>
      </c>
      <c r="AI385">
        <v>2179.9392121212122</v>
      </c>
      <c r="AJ385">
        <v>1.236993832348092E-3</v>
      </c>
      <c r="AK385">
        <v>64.07577277955869</v>
      </c>
      <c r="AL385">
        <f t="shared" si="196"/>
        <v>2.0983833220289472</v>
      </c>
      <c r="AM385">
        <v>34.184374516396332</v>
      </c>
      <c r="AN385">
        <v>35.025232867132907</v>
      </c>
      <c r="AO385">
        <v>4.4907960072937128E-5</v>
      </c>
      <c r="AP385">
        <v>91.892419978846732</v>
      </c>
      <c r="AQ385">
        <v>33</v>
      </c>
      <c r="AR385">
        <v>5</v>
      </c>
      <c r="AS385">
        <f t="shared" si="197"/>
        <v>1</v>
      </c>
      <c r="AT385">
        <f t="shared" si="198"/>
        <v>0</v>
      </c>
      <c r="AU385">
        <f t="shared" si="199"/>
        <v>47193.770423667724</v>
      </c>
      <c r="AV385">
        <f t="shared" si="200"/>
        <v>1199.9512500000001</v>
      </c>
      <c r="AW385">
        <f t="shared" si="201"/>
        <v>1025.8839510936023</v>
      </c>
      <c r="AX385">
        <f t="shared" si="202"/>
        <v>0.85493802443524447</v>
      </c>
      <c r="AY385">
        <f t="shared" si="203"/>
        <v>0.18843038716002197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1670962581.2874999</v>
      </c>
      <c r="BF385">
        <v>2103.585</v>
      </c>
      <c r="BG385">
        <v>2117.085</v>
      </c>
      <c r="BH385">
        <v>35.022812500000001</v>
      </c>
      <c r="BI385">
        <v>34.185250000000003</v>
      </c>
      <c r="BJ385">
        <v>2110.165</v>
      </c>
      <c r="BK385">
        <v>34.870399999999997</v>
      </c>
      <c r="BL385">
        <v>649.99737499999992</v>
      </c>
      <c r="BM385">
        <v>100.99175</v>
      </c>
      <c r="BN385">
        <v>0.10001072499999999</v>
      </c>
      <c r="BO385">
        <v>32.959550000000007</v>
      </c>
      <c r="BP385">
        <v>32.902962500000001</v>
      </c>
      <c r="BQ385">
        <v>999.9</v>
      </c>
      <c r="BR385">
        <v>0</v>
      </c>
      <c r="BS385">
        <v>0</v>
      </c>
      <c r="BT385">
        <v>8986.25</v>
      </c>
      <c r="BU385">
        <v>0</v>
      </c>
      <c r="BV385">
        <v>82.160762500000004</v>
      </c>
      <c r="BW385">
        <v>-13.4990875</v>
      </c>
      <c r="BX385">
        <v>2179.9324999999999</v>
      </c>
      <c r="BY385">
        <v>2192.0187500000002</v>
      </c>
      <c r="BZ385">
        <v>0.83757175000000006</v>
      </c>
      <c r="CA385">
        <v>2117.085</v>
      </c>
      <c r="CB385">
        <v>34.185250000000003</v>
      </c>
      <c r="CC385">
        <v>3.5370149999999998</v>
      </c>
      <c r="CD385">
        <v>3.4524275000000002</v>
      </c>
      <c r="CE385">
        <v>26.798475</v>
      </c>
      <c r="CF385">
        <v>26.387599999999999</v>
      </c>
      <c r="CG385">
        <v>1199.9512500000001</v>
      </c>
      <c r="CH385">
        <v>0.49998262500000001</v>
      </c>
      <c r="CI385">
        <v>0.50001737499999999</v>
      </c>
      <c r="CJ385">
        <v>0</v>
      </c>
      <c r="CK385">
        <v>1654.8162500000001</v>
      </c>
      <c r="CL385">
        <v>4.9990899999999998</v>
      </c>
      <c r="CM385">
        <v>18666.775000000001</v>
      </c>
      <c r="CN385">
        <v>9557.4150000000009</v>
      </c>
      <c r="CO385">
        <v>43.811999999999998</v>
      </c>
      <c r="CP385">
        <v>45.561999999999998</v>
      </c>
      <c r="CQ385">
        <v>44.625</v>
      </c>
      <c r="CR385">
        <v>44.75</v>
      </c>
      <c r="CS385">
        <v>45.061999999999998</v>
      </c>
      <c r="CT385">
        <v>597.45499999999993</v>
      </c>
      <c r="CU385">
        <v>597.49624999999992</v>
      </c>
      <c r="CV385">
        <v>0</v>
      </c>
      <c r="CW385">
        <v>1670962615.5999999</v>
      </c>
      <c r="CX385">
        <v>0</v>
      </c>
      <c r="CY385">
        <v>1670954496.5999999</v>
      </c>
      <c r="CZ385" t="s">
        <v>356</v>
      </c>
      <c r="DA385">
        <v>1670954495.5999999</v>
      </c>
      <c r="DB385">
        <v>1670954496.5999999</v>
      </c>
      <c r="DC385">
        <v>16</v>
      </c>
      <c r="DD385">
        <v>-7.6999999999999999E-2</v>
      </c>
      <c r="DE385">
        <v>-1.0999999999999999E-2</v>
      </c>
      <c r="DF385">
        <v>-4.38</v>
      </c>
      <c r="DG385">
        <v>0.152</v>
      </c>
      <c r="DH385">
        <v>415</v>
      </c>
      <c r="DI385">
        <v>32</v>
      </c>
      <c r="DJ385">
        <v>0.4</v>
      </c>
      <c r="DK385">
        <v>0.41</v>
      </c>
      <c r="DL385">
        <v>-13.643965</v>
      </c>
      <c r="DM385">
        <v>0.83670168855538896</v>
      </c>
      <c r="DN385">
        <v>0.1091890025368857</v>
      </c>
      <c r="DO385">
        <v>0</v>
      </c>
      <c r="DP385">
        <v>0.83384182500000004</v>
      </c>
      <c r="DQ385">
        <v>2.716954221388072E-2</v>
      </c>
      <c r="DR385">
        <v>2.7851980350371871E-3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368</v>
      </c>
      <c r="EA385">
        <v>3.2957299999999998</v>
      </c>
      <c r="EB385">
        <v>2.6249699999999998</v>
      </c>
      <c r="EC385">
        <v>0.29089999999999999</v>
      </c>
      <c r="ED385">
        <v>0.28973900000000002</v>
      </c>
      <c r="EE385">
        <v>0.14172000000000001</v>
      </c>
      <c r="EF385">
        <v>0.137908</v>
      </c>
      <c r="EG385">
        <v>21406</v>
      </c>
      <c r="EH385">
        <v>21810.9</v>
      </c>
      <c r="EI385">
        <v>28111.9</v>
      </c>
      <c r="EJ385">
        <v>29586</v>
      </c>
      <c r="EK385">
        <v>33209.5</v>
      </c>
      <c r="EL385">
        <v>35416.400000000001</v>
      </c>
      <c r="EM385">
        <v>39678.300000000003</v>
      </c>
      <c r="EN385">
        <v>42283.9</v>
      </c>
      <c r="EO385">
        <v>2.15333</v>
      </c>
      <c r="EP385">
        <v>2.1746699999999999</v>
      </c>
      <c r="EQ385">
        <v>0.12692800000000001</v>
      </c>
      <c r="ER385">
        <v>0</v>
      </c>
      <c r="ES385">
        <v>30.845199999999998</v>
      </c>
      <c r="ET385">
        <v>999.9</v>
      </c>
      <c r="EU385">
        <v>70.599999999999994</v>
      </c>
      <c r="EV385">
        <v>35.1</v>
      </c>
      <c r="EW385">
        <v>39.704999999999998</v>
      </c>
      <c r="EX385">
        <v>57.216200000000001</v>
      </c>
      <c r="EY385">
        <v>-3.1730800000000001</v>
      </c>
      <c r="EZ385">
        <v>2</v>
      </c>
      <c r="FA385">
        <v>0.53322400000000003</v>
      </c>
      <c r="FB385">
        <v>0.43103999999999998</v>
      </c>
      <c r="FC385">
        <v>20.271100000000001</v>
      </c>
      <c r="FD385">
        <v>5.2189399999999999</v>
      </c>
      <c r="FE385">
        <v>12.0053</v>
      </c>
      <c r="FF385">
        <v>4.9856999999999996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1.86225</v>
      </c>
      <c r="FN385">
        <v>1.86429</v>
      </c>
      <c r="FO385">
        <v>1.8603499999999999</v>
      </c>
      <c r="FP385">
        <v>1.8610800000000001</v>
      </c>
      <c r="FQ385">
        <v>1.8602000000000001</v>
      </c>
      <c r="FR385">
        <v>1.86188</v>
      </c>
      <c r="FS385">
        <v>1.8584499999999999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-6.58</v>
      </c>
      <c r="GH385">
        <v>0.15240000000000001</v>
      </c>
      <c r="GI385">
        <v>-3.43048097447471</v>
      </c>
      <c r="GJ385">
        <v>-2.7043828418459848E-3</v>
      </c>
      <c r="GK385">
        <v>1.1637646390227569E-6</v>
      </c>
      <c r="GL385">
        <v>-2.7935288173591201E-10</v>
      </c>
      <c r="GM385">
        <v>0.15243500000000409</v>
      </c>
      <c r="GN385">
        <v>0</v>
      </c>
      <c r="GO385">
        <v>0</v>
      </c>
      <c r="GP385">
        <v>0</v>
      </c>
      <c r="GQ385">
        <v>5</v>
      </c>
      <c r="GR385">
        <v>2087</v>
      </c>
      <c r="GS385">
        <v>4</v>
      </c>
      <c r="GT385">
        <v>31</v>
      </c>
      <c r="GU385">
        <v>134.80000000000001</v>
      </c>
      <c r="GV385">
        <v>134.80000000000001</v>
      </c>
      <c r="GW385">
        <v>4.9792500000000004</v>
      </c>
      <c r="GX385">
        <v>0</v>
      </c>
      <c r="GY385">
        <v>2.04834</v>
      </c>
      <c r="GZ385">
        <v>2.6184099999999999</v>
      </c>
      <c r="HA385">
        <v>2.1972700000000001</v>
      </c>
      <c r="HB385">
        <v>2.31812</v>
      </c>
      <c r="HC385">
        <v>40.451000000000001</v>
      </c>
      <c r="HD385">
        <v>13.0463</v>
      </c>
      <c r="HE385">
        <v>18</v>
      </c>
      <c r="HF385">
        <v>656.67700000000002</v>
      </c>
      <c r="HG385">
        <v>749.61500000000001</v>
      </c>
      <c r="HH385">
        <v>30.999500000000001</v>
      </c>
      <c r="HI385">
        <v>34.068800000000003</v>
      </c>
      <c r="HJ385">
        <v>29.999400000000001</v>
      </c>
      <c r="HK385">
        <v>34.0032</v>
      </c>
      <c r="HL385">
        <v>34</v>
      </c>
      <c r="HM385">
        <v>100</v>
      </c>
      <c r="HN385">
        <v>17.9207</v>
      </c>
      <c r="HO385">
        <v>100</v>
      </c>
      <c r="HP385">
        <v>31</v>
      </c>
      <c r="HQ385">
        <v>2467.3000000000002</v>
      </c>
      <c r="HR385">
        <v>34.185699999999997</v>
      </c>
      <c r="HS385">
        <v>99.054199999999994</v>
      </c>
      <c r="HT385">
        <v>98.057199999999995</v>
      </c>
    </row>
    <row r="386" spans="1:228" x14ac:dyDescent="0.2">
      <c r="A386">
        <v>371</v>
      </c>
      <c r="B386">
        <v>1670962587.5999999</v>
      </c>
      <c r="C386">
        <v>1477.599999904633</v>
      </c>
      <c r="D386" t="s">
        <v>1101</v>
      </c>
      <c r="E386" t="s">
        <v>1102</v>
      </c>
      <c r="F386">
        <v>4</v>
      </c>
      <c r="G386">
        <v>1670962585.5999999</v>
      </c>
      <c r="H386">
        <f t="shared" si="170"/>
        <v>2.0852873357089913E-3</v>
      </c>
      <c r="I386">
        <f t="shared" si="171"/>
        <v>2.0852873357089914</v>
      </c>
      <c r="J386">
        <f t="shared" si="172"/>
        <v>27.91039585258865</v>
      </c>
      <c r="K386">
        <f t="shared" si="173"/>
        <v>2103.7171428571428</v>
      </c>
      <c r="L386">
        <f t="shared" si="174"/>
        <v>1729.2231789266702</v>
      </c>
      <c r="M386">
        <f t="shared" si="175"/>
        <v>174.81089326118334</v>
      </c>
      <c r="N386">
        <f t="shared" si="176"/>
        <v>212.66929416247234</v>
      </c>
      <c r="O386">
        <f t="shared" si="177"/>
        <v>0.13876131725029367</v>
      </c>
      <c r="P386">
        <f t="shared" si="178"/>
        <v>3.6799380401366708</v>
      </c>
      <c r="Q386">
        <f t="shared" si="179"/>
        <v>0.13591870125898944</v>
      </c>
      <c r="R386">
        <f t="shared" si="180"/>
        <v>8.519973586085465E-2</v>
      </c>
      <c r="S386">
        <f t="shared" si="181"/>
        <v>226.10957623553205</v>
      </c>
      <c r="T386">
        <f t="shared" si="182"/>
        <v>33.603500067143642</v>
      </c>
      <c r="U386">
        <f t="shared" si="183"/>
        <v>32.906999999999996</v>
      </c>
      <c r="V386">
        <f t="shared" si="184"/>
        <v>5.0257671559177446</v>
      </c>
      <c r="W386">
        <f t="shared" si="185"/>
        <v>70.21017370655052</v>
      </c>
      <c r="X386">
        <f t="shared" si="186"/>
        <v>3.5405071307986393</v>
      </c>
      <c r="Y386">
        <f t="shared" si="187"/>
        <v>5.042726636165999</v>
      </c>
      <c r="Z386">
        <f t="shared" si="188"/>
        <v>1.4852600251191053</v>
      </c>
      <c r="AA386">
        <f t="shared" si="189"/>
        <v>-91.961171504766511</v>
      </c>
      <c r="AB386">
        <f t="shared" si="190"/>
        <v>11.889398261503741</v>
      </c>
      <c r="AC386">
        <f t="shared" si="191"/>
        <v>0.73948001185884604</v>
      </c>
      <c r="AD386">
        <f t="shared" si="192"/>
        <v>146.77728300412815</v>
      </c>
      <c r="AE386">
        <f t="shared" si="193"/>
        <v>28.224519513045266</v>
      </c>
      <c r="AF386">
        <f t="shared" si="194"/>
        <v>2.0854524661892744</v>
      </c>
      <c r="AG386">
        <f t="shared" si="195"/>
        <v>27.91039585258865</v>
      </c>
      <c r="AH386">
        <v>2192.2180387744829</v>
      </c>
      <c r="AI386">
        <v>2180.1058181818171</v>
      </c>
      <c r="AJ386">
        <v>2.7517268497181061E-2</v>
      </c>
      <c r="AK386">
        <v>64.07577277955869</v>
      </c>
      <c r="AL386">
        <f t="shared" si="196"/>
        <v>2.0852873357089914</v>
      </c>
      <c r="AM386">
        <v>34.185852905985207</v>
      </c>
      <c r="AN386">
        <v>35.021931468531477</v>
      </c>
      <c r="AO386">
        <v>-3.079616099179146E-5</v>
      </c>
      <c r="AP386">
        <v>91.892419978846732</v>
      </c>
      <c r="AQ386">
        <v>33</v>
      </c>
      <c r="AR386">
        <v>5</v>
      </c>
      <c r="AS386">
        <f t="shared" si="197"/>
        <v>1</v>
      </c>
      <c r="AT386">
        <f t="shared" si="198"/>
        <v>0</v>
      </c>
      <c r="AU386">
        <f t="shared" si="199"/>
        <v>47332.333073289381</v>
      </c>
      <c r="AV386">
        <f t="shared" si="200"/>
        <v>1199.964285714286</v>
      </c>
      <c r="AW386">
        <f t="shared" si="201"/>
        <v>1025.8950135935402</v>
      </c>
      <c r="AX386">
        <f t="shared" si="202"/>
        <v>0.85493795590997113</v>
      </c>
      <c r="AY386">
        <f t="shared" si="203"/>
        <v>0.1884302549062441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1670962585.5999999</v>
      </c>
      <c r="BF386">
        <v>2103.7171428571428</v>
      </c>
      <c r="BG386">
        <v>2117.264285714286</v>
      </c>
      <c r="BH386">
        <v>35.022571428571418</v>
      </c>
      <c r="BI386">
        <v>34.186599999999999</v>
      </c>
      <c r="BJ386">
        <v>2110.2971428571432</v>
      </c>
      <c r="BK386">
        <v>34.870157142857153</v>
      </c>
      <c r="BL386">
        <v>649.96471428571442</v>
      </c>
      <c r="BM386">
        <v>100.9922857142857</v>
      </c>
      <c r="BN386">
        <v>9.9866757142857129E-2</v>
      </c>
      <c r="BO386">
        <v>32.966928571428568</v>
      </c>
      <c r="BP386">
        <v>32.906999999999996</v>
      </c>
      <c r="BQ386">
        <v>999.89999999999986</v>
      </c>
      <c r="BR386">
        <v>0</v>
      </c>
      <c r="BS386">
        <v>0</v>
      </c>
      <c r="BT386">
        <v>9013.2128571428584</v>
      </c>
      <c r="BU386">
        <v>0</v>
      </c>
      <c r="BV386">
        <v>84.027628571428565</v>
      </c>
      <c r="BW386">
        <v>-13.5448</v>
      </c>
      <c r="BX386">
        <v>2180.068571428571</v>
      </c>
      <c r="BY386">
        <v>2192.2057142857138</v>
      </c>
      <c r="BZ386">
        <v>0.83599085714285704</v>
      </c>
      <c r="CA386">
        <v>2117.264285714286</v>
      </c>
      <c r="CB386">
        <v>34.186599999999999</v>
      </c>
      <c r="CC386">
        <v>3.5370057142857139</v>
      </c>
      <c r="CD386">
        <v>3.4525771428571419</v>
      </c>
      <c r="CE386">
        <v>26.79842857142857</v>
      </c>
      <c r="CF386">
        <v>26.38834285714286</v>
      </c>
      <c r="CG386">
        <v>1199.964285714286</v>
      </c>
      <c r="CH386">
        <v>0.49998500000000001</v>
      </c>
      <c r="CI386">
        <v>0.50001499999999999</v>
      </c>
      <c r="CJ386">
        <v>0</v>
      </c>
      <c r="CK386">
        <v>1654.4171428571431</v>
      </c>
      <c r="CL386">
        <v>4.9990899999999998</v>
      </c>
      <c r="CM386">
        <v>18657.38571428572</v>
      </c>
      <c r="CN386">
        <v>9557.5228571428579</v>
      </c>
      <c r="CO386">
        <v>43.811999999999998</v>
      </c>
      <c r="CP386">
        <v>45.561999999999998</v>
      </c>
      <c r="CQ386">
        <v>44.625</v>
      </c>
      <c r="CR386">
        <v>44.75</v>
      </c>
      <c r="CS386">
        <v>45.061999999999998</v>
      </c>
      <c r="CT386">
        <v>597.46428571428567</v>
      </c>
      <c r="CU386">
        <v>597.5</v>
      </c>
      <c r="CV386">
        <v>0</v>
      </c>
      <c r="CW386">
        <v>1670962619.8</v>
      </c>
      <c r="CX386">
        <v>0</v>
      </c>
      <c r="CY386">
        <v>1670954496.5999999</v>
      </c>
      <c r="CZ386" t="s">
        <v>356</v>
      </c>
      <c r="DA386">
        <v>1670954495.5999999</v>
      </c>
      <c r="DB386">
        <v>1670954496.5999999</v>
      </c>
      <c r="DC386">
        <v>16</v>
      </c>
      <c r="DD386">
        <v>-7.6999999999999999E-2</v>
      </c>
      <c r="DE386">
        <v>-1.0999999999999999E-2</v>
      </c>
      <c r="DF386">
        <v>-4.38</v>
      </c>
      <c r="DG386">
        <v>0.152</v>
      </c>
      <c r="DH386">
        <v>415</v>
      </c>
      <c r="DI386">
        <v>32</v>
      </c>
      <c r="DJ386">
        <v>0.4</v>
      </c>
      <c r="DK386">
        <v>0.41</v>
      </c>
      <c r="DL386">
        <v>-13.607877500000001</v>
      </c>
      <c r="DM386">
        <v>0.98432307692312615</v>
      </c>
      <c r="DN386">
        <v>0.118891697539189</v>
      </c>
      <c r="DO386">
        <v>0</v>
      </c>
      <c r="DP386">
        <v>0.8352319749999999</v>
      </c>
      <c r="DQ386">
        <v>2.058251031894812E-2</v>
      </c>
      <c r="DR386">
        <v>2.3670367919352308E-3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368</v>
      </c>
      <c r="EA386">
        <v>3.2959200000000002</v>
      </c>
      <c r="EB386">
        <v>2.6256499999999998</v>
      </c>
      <c r="EC386">
        <v>0.29091299999999998</v>
      </c>
      <c r="ED386">
        <v>0.28975600000000001</v>
      </c>
      <c r="EE386">
        <v>0.14172000000000001</v>
      </c>
      <c r="EF386">
        <v>0.13791900000000001</v>
      </c>
      <c r="EG386">
        <v>21405.5</v>
      </c>
      <c r="EH386">
        <v>21811.1</v>
      </c>
      <c r="EI386">
        <v>28111.8</v>
      </c>
      <c r="EJ386">
        <v>29586.799999999999</v>
      </c>
      <c r="EK386">
        <v>33209.1</v>
      </c>
      <c r="EL386">
        <v>35416.9</v>
      </c>
      <c r="EM386">
        <v>39677.800000000003</v>
      </c>
      <c r="EN386">
        <v>42285.1</v>
      </c>
      <c r="EO386">
        <v>2.1533500000000001</v>
      </c>
      <c r="EP386">
        <v>2.1746699999999999</v>
      </c>
      <c r="EQ386">
        <v>0.12733800000000001</v>
      </c>
      <c r="ER386">
        <v>0</v>
      </c>
      <c r="ES386">
        <v>30.847200000000001</v>
      </c>
      <c r="ET386">
        <v>999.9</v>
      </c>
      <c r="EU386">
        <v>70.599999999999994</v>
      </c>
      <c r="EV386">
        <v>35.1</v>
      </c>
      <c r="EW386">
        <v>39.707799999999999</v>
      </c>
      <c r="EX386">
        <v>57.876199999999997</v>
      </c>
      <c r="EY386">
        <v>-3.2171500000000002</v>
      </c>
      <c r="EZ386">
        <v>2</v>
      </c>
      <c r="FA386">
        <v>0.53258899999999998</v>
      </c>
      <c r="FB386">
        <v>0.426122</v>
      </c>
      <c r="FC386">
        <v>20.2712</v>
      </c>
      <c r="FD386">
        <v>5.2187900000000003</v>
      </c>
      <c r="FE386">
        <v>12.0052</v>
      </c>
      <c r="FF386">
        <v>4.9861000000000004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1.86585</v>
      </c>
      <c r="FM386">
        <v>1.8622700000000001</v>
      </c>
      <c r="FN386">
        <v>1.8643000000000001</v>
      </c>
      <c r="FO386">
        <v>1.86036</v>
      </c>
      <c r="FP386">
        <v>1.8611</v>
      </c>
      <c r="FQ386">
        <v>1.8602000000000001</v>
      </c>
      <c r="FR386">
        <v>1.86188</v>
      </c>
      <c r="FS386">
        <v>1.8585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-6.58</v>
      </c>
      <c r="GH386">
        <v>0.1525</v>
      </c>
      <c r="GI386">
        <v>-3.43048097447471</v>
      </c>
      <c r="GJ386">
        <v>-2.7043828418459848E-3</v>
      </c>
      <c r="GK386">
        <v>1.1637646390227569E-6</v>
      </c>
      <c r="GL386">
        <v>-2.7935288173591201E-10</v>
      </c>
      <c r="GM386">
        <v>0.15243500000000409</v>
      </c>
      <c r="GN386">
        <v>0</v>
      </c>
      <c r="GO386">
        <v>0</v>
      </c>
      <c r="GP386">
        <v>0</v>
      </c>
      <c r="GQ386">
        <v>5</v>
      </c>
      <c r="GR386">
        <v>2087</v>
      </c>
      <c r="GS386">
        <v>4</v>
      </c>
      <c r="GT386">
        <v>31</v>
      </c>
      <c r="GU386">
        <v>134.9</v>
      </c>
      <c r="GV386">
        <v>134.80000000000001</v>
      </c>
      <c r="GW386">
        <v>4.9792500000000004</v>
      </c>
      <c r="GX386">
        <v>0</v>
      </c>
      <c r="GY386">
        <v>2.04834</v>
      </c>
      <c r="GZ386">
        <v>2.6171899999999999</v>
      </c>
      <c r="HA386">
        <v>2.1972700000000001</v>
      </c>
      <c r="HB386">
        <v>2.34741</v>
      </c>
      <c r="HC386">
        <v>40.451000000000001</v>
      </c>
      <c r="HD386">
        <v>13.055099999999999</v>
      </c>
      <c r="HE386">
        <v>18</v>
      </c>
      <c r="HF386">
        <v>656.65</v>
      </c>
      <c r="HG386">
        <v>749.54700000000003</v>
      </c>
      <c r="HH386">
        <v>30.998999999999999</v>
      </c>
      <c r="HI386">
        <v>34.0627</v>
      </c>
      <c r="HJ386">
        <v>29.999300000000002</v>
      </c>
      <c r="HK386">
        <v>33.998600000000003</v>
      </c>
      <c r="HL386">
        <v>33.994399999999999</v>
      </c>
      <c r="HM386">
        <v>100</v>
      </c>
      <c r="HN386">
        <v>17.9207</v>
      </c>
      <c r="HO386">
        <v>100</v>
      </c>
      <c r="HP386">
        <v>31</v>
      </c>
      <c r="HQ386">
        <v>2473.98</v>
      </c>
      <c r="HR386">
        <v>34.184399999999997</v>
      </c>
      <c r="HS386">
        <v>99.053399999999996</v>
      </c>
      <c r="HT386">
        <v>98.06</v>
      </c>
    </row>
    <row r="387" spans="1:228" x14ac:dyDescent="0.2">
      <c r="A387">
        <v>372</v>
      </c>
      <c r="B387">
        <v>1670962591.5999999</v>
      </c>
      <c r="C387">
        <v>1481.599999904633</v>
      </c>
      <c r="D387" t="s">
        <v>1103</v>
      </c>
      <c r="E387" t="s">
        <v>1104</v>
      </c>
      <c r="F387">
        <v>4</v>
      </c>
      <c r="G387">
        <v>1670962589.2874999</v>
      </c>
      <c r="H387">
        <f t="shared" si="170"/>
        <v>2.0777420868573525E-3</v>
      </c>
      <c r="I387">
        <f t="shared" si="171"/>
        <v>2.0777420868573526</v>
      </c>
      <c r="J387">
        <f t="shared" si="172"/>
        <v>27.495864436834019</v>
      </c>
      <c r="K387">
        <f t="shared" si="173"/>
        <v>2103.7325000000001</v>
      </c>
      <c r="L387">
        <f t="shared" si="174"/>
        <v>1732.3027974907379</v>
      </c>
      <c r="M387">
        <f t="shared" si="175"/>
        <v>175.12284812060068</v>
      </c>
      <c r="N387">
        <f t="shared" si="176"/>
        <v>212.67161123189342</v>
      </c>
      <c r="O387">
        <f t="shared" si="177"/>
        <v>0.13802406009952731</v>
      </c>
      <c r="P387">
        <f t="shared" si="178"/>
        <v>3.683261736477629</v>
      </c>
      <c r="Q387">
        <f t="shared" si="179"/>
        <v>0.13521372285516364</v>
      </c>
      <c r="R387">
        <f t="shared" si="180"/>
        <v>8.4756308438155722E-2</v>
      </c>
      <c r="S387">
        <f t="shared" si="181"/>
        <v>226.12879948536104</v>
      </c>
      <c r="T387">
        <f t="shared" si="182"/>
        <v>33.603274949301664</v>
      </c>
      <c r="U387">
        <f t="shared" si="183"/>
        <v>32.9151375</v>
      </c>
      <c r="V387">
        <f t="shared" si="184"/>
        <v>5.0280671109743009</v>
      </c>
      <c r="W387">
        <f t="shared" si="185"/>
        <v>70.214922560994466</v>
      </c>
      <c r="X387">
        <f t="shared" si="186"/>
        <v>3.5404772561649627</v>
      </c>
      <c r="Y387">
        <f t="shared" si="187"/>
        <v>5.0423430334049186</v>
      </c>
      <c r="Z387">
        <f t="shared" si="188"/>
        <v>1.4875898548093383</v>
      </c>
      <c r="AA387">
        <f t="shared" si="189"/>
        <v>-91.628426030409244</v>
      </c>
      <c r="AB387">
        <f t="shared" si="190"/>
        <v>10.015475589796731</v>
      </c>
      <c r="AC387">
        <f t="shared" si="191"/>
        <v>0.62238699649180484</v>
      </c>
      <c r="AD387">
        <f t="shared" si="192"/>
        <v>145.1382360412403</v>
      </c>
      <c r="AE387">
        <f t="shared" si="193"/>
        <v>27.905215855789873</v>
      </c>
      <c r="AF387">
        <f t="shared" si="194"/>
        <v>2.0793615361367124</v>
      </c>
      <c r="AG387">
        <f t="shared" si="195"/>
        <v>27.495864436834019</v>
      </c>
      <c r="AH387">
        <v>2192.066616965405</v>
      </c>
      <c r="AI387">
        <v>2180.1310909090898</v>
      </c>
      <c r="AJ387">
        <v>2.830453939668329E-2</v>
      </c>
      <c r="AK387">
        <v>64.07577277955869</v>
      </c>
      <c r="AL387">
        <f t="shared" si="196"/>
        <v>2.0777420868573526</v>
      </c>
      <c r="AM387">
        <v>34.188672752613563</v>
      </c>
      <c r="AN387">
        <v>35.021337062937057</v>
      </c>
      <c r="AO387">
        <v>2.001989765685176E-5</v>
      </c>
      <c r="AP387">
        <v>91.892419978846732</v>
      </c>
      <c r="AQ387">
        <v>33</v>
      </c>
      <c r="AR387">
        <v>5</v>
      </c>
      <c r="AS387">
        <f t="shared" si="197"/>
        <v>1</v>
      </c>
      <c r="AT387">
        <f t="shared" si="198"/>
        <v>0</v>
      </c>
      <c r="AU387">
        <f t="shared" si="199"/>
        <v>47391.955736050404</v>
      </c>
      <c r="AV387">
        <f t="shared" si="200"/>
        <v>1200.0675000000001</v>
      </c>
      <c r="AW387">
        <f t="shared" si="201"/>
        <v>1025.9831385934515</v>
      </c>
      <c r="AX387">
        <f t="shared" si="202"/>
        <v>0.85493785857333138</v>
      </c>
      <c r="AY387">
        <f t="shared" si="203"/>
        <v>0.18843006704652948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1670962589.2874999</v>
      </c>
      <c r="BF387">
        <v>2103.7325000000001</v>
      </c>
      <c r="BG387">
        <v>2117.14</v>
      </c>
      <c r="BH387">
        <v>35.022150000000003</v>
      </c>
      <c r="BI387">
        <v>34.188724999999998</v>
      </c>
      <c r="BJ387">
        <v>2110.3125</v>
      </c>
      <c r="BK387">
        <v>34.869712499999999</v>
      </c>
      <c r="BL387">
        <v>650.04674999999997</v>
      </c>
      <c r="BM387">
        <v>100.99250000000001</v>
      </c>
      <c r="BN387">
        <v>0.1000159125</v>
      </c>
      <c r="BO387">
        <v>32.965575000000001</v>
      </c>
      <c r="BP387">
        <v>32.9151375</v>
      </c>
      <c r="BQ387">
        <v>999.9</v>
      </c>
      <c r="BR387">
        <v>0</v>
      </c>
      <c r="BS387">
        <v>0</v>
      </c>
      <c r="BT387">
        <v>9024.6875</v>
      </c>
      <c r="BU387">
        <v>0</v>
      </c>
      <c r="BV387">
        <v>87.106912500000007</v>
      </c>
      <c r="BW387">
        <v>-13.410337500000001</v>
      </c>
      <c r="BX387">
        <v>2180.0825</v>
      </c>
      <c r="BY387">
        <v>2192.0875000000001</v>
      </c>
      <c r="BZ387">
        <v>0.83342987499999999</v>
      </c>
      <c r="CA387">
        <v>2117.14</v>
      </c>
      <c r="CB387">
        <v>34.188724999999998</v>
      </c>
      <c r="CC387">
        <v>3.5369725000000001</v>
      </c>
      <c r="CD387">
        <v>3.4528037500000002</v>
      </c>
      <c r="CE387">
        <v>26.798275</v>
      </c>
      <c r="CF387">
        <v>26.38945</v>
      </c>
      <c r="CG387">
        <v>1200.0675000000001</v>
      </c>
      <c r="CH387">
        <v>0.49998762499999999</v>
      </c>
      <c r="CI387">
        <v>0.50001237500000006</v>
      </c>
      <c r="CJ387">
        <v>0</v>
      </c>
      <c r="CK387">
        <v>1653.835</v>
      </c>
      <c r="CL387">
        <v>4.9990899999999998</v>
      </c>
      <c r="CM387">
        <v>18651.849999999999</v>
      </c>
      <c r="CN387">
        <v>9558.3499999999985</v>
      </c>
      <c r="CO387">
        <v>43.811999999999998</v>
      </c>
      <c r="CP387">
        <v>45.561999999999998</v>
      </c>
      <c r="CQ387">
        <v>44.625</v>
      </c>
      <c r="CR387">
        <v>44.694875000000003</v>
      </c>
      <c r="CS387">
        <v>45.061999999999998</v>
      </c>
      <c r="CT387">
        <v>597.52</v>
      </c>
      <c r="CU387">
        <v>597.54750000000001</v>
      </c>
      <c r="CV387">
        <v>0</v>
      </c>
      <c r="CW387">
        <v>1670962624</v>
      </c>
      <c r="CX387">
        <v>0</v>
      </c>
      <c r="CY387">
        <v>1670954496.5999999</v>
      </c>
      <c r="CZ387" t="s">
        <v>356</v>
      </c>
      <c r="DA387">
        <v>1670954495.5999999</v>
      </c>
      <c r="DB387">
        <v>1670954496.5999999</v>
      </c>
      <c r="DC387">
        <v>16</v>
      </c>
      <c r="DD387">
        <v>-7.6999999999999999E-2</v>
      </c>
      <c r="DE387">
        <v>-1.0999999999999999E-2</v>
      </c>
      <c r="DF387">
        <v>-4.38</v>
      </c>
      <c r="DG387">
        <v>0.152</v>
      </c>
      <c r="DH387">
        <v>415</v>
      </c>
      <c r="DI387">
        <v>32</v>
      </c>
      <c r="DJ387">
        <v>0.4</v>
      </c>
      <c r="DK387">
        <v>0.41</v>
      </c>
      <c r="DL387">
        <v>-13.54431951219512</v>
      </c>
      <c r="DM387">
        <v>0.89046062717765306</v>
      </c>
      <c r="DN387">
        <v>0.1123273639521777</v>
      </c>
      <c r="DO387">
        <v>0</v>
      </c>
      <c r="DP387">
        <v>0.83562017073170747</v>
      </c>
      <c r="DQ387">
        <v>-2.4062717771132089E-5</v>
      </c>
      <c r="DR387">
        <v>1.801239612484245E-3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368</v>
      </c>
      <c r="EA387">
        <v>3.29589</v>
      </c>
      <c r="EB387">
        <v>2.62541</v>
      </c>
      <c r="EC387">
        <v>0.29092200000000001</v>
      </c>
      <c r="ED387">
        <v>0.28974899999999998</v>
      </c>
      <c r="EE387">
        <v>0.141711</v>
      </c>
      <c r="EF387">
        <v>0.13791999999999999</v>
      </c>
      <c r="EG387">
        <v>21405.7</v>
      </c>
      <c r="EH387">
        <v>21811.5</v>
      </c>
      <c r="EI387">
        <v>28112.3</v>
      </c>
      <c r="EJ387">
        <v>29587.1</v>
      </c>
      <c r="EK387">
        <v>33210.199999999997</v>
      </c>
      <c r="EL387">
        <v>35417.199999999997</v>
      </c>
      <c r="EM387">
        <v>39678.699999999997</v>
      </c>
      <c r="EN387">
        <v>42285.5</v>
      </c>
      <c r="EO387">
        <v>2.1532800000000001</v>
      </c>
      <c r="EP387">
        <v>2.1747999999999998</v>
      </c>
      <c r="EQ387">
        <v>0.12736</v>
      </c>
      <c r="ER387">
        <v>0</v>
      </c>
      <c r="ES387">
        <v>30.849599999999999</v>
      </c>
      <c r="ET387">
        <v>999.9</v>
      </c>
      <c r="EU387">
        <v>70.599999999999994</v>
      </c>
      <c r="EV387">
        <v>35.1</v>
      </c>
      <c r="EW387">
        <v>39.710599999999999</v>
      </c>
      <c r="EX387">
        <v>57.696199999999997</v>
      </c>
      <c r="EY387">
        <v>-3.0809299999999999</v>
      </c>
      <c r="EZ387">
        <v>2</v>
      </c>
      <c r="FA387">
        <v>0.53193800000000002</v>
      </c>
      <c r="FB387">
        <v>0.42113</v>
      </c>
      <c r="FC387">
        <v>20.2712</v>
      </c>
      <c r="FD387">
        <v>5.2183400000000004</v>
      </c>
      <c r="FE387">
        <v>12.0059</v>
      </c>
      <c r="FF387">
        <v>4.9866000000000001</v>
      </c>
      <c r="FG387">
        <v>3.2846500000000001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1.86226</v>
      </c>
      <c r="FN387">
        <v>1.86429</v>
      </c>
      <c r="FO387">
        <v>1.8603499999999999</v>
      </c>
      <c r="FP387">
        <v>1.8611</v>
      </c>
      <c r="FQ387">
        <v>1.8602000000000001</v>
      </c>
      <c r="FR387">
        <v>1.86188</v>
      </c>
      <c r="FS387">
        <v>1.8584700000000001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-6.58</v>
      </c>
      <c r="GH387">
        <v>0.15240000000000001</v>
      </c>
      <c r="GI387">
        <v>-3.43048097447471</v>
      </c>
      <c r="GJ387">
        <v>-2.7043828418459848E-3</v>
      </c>
      <c r="GK387">
        <v>1.1637646390227569E-6</v>
      </c>
      <c r="GL387">
        <v>-2.7935288173591201E-10</v>
      </c>
      <c r="GM387">
        <v>0.15243500000000409</v>
      </c>
      <c r="GN387">
        <v>0</v>
      </c>
      <c r="GO387">
        <v>0</v>
      </c>
      <c r="GP387">
        <v>0</v>
      </c>
      <c r="GQ387">
        <v>5</v>
      </c>
      <c r="GR387">
        <v>2087</v>
      </c>
      <c r="GS387">
        <v>4</v>
      </c>
      <c r="GT387">
        <v>31</v>
      </c>
      <c r="GU387">
        <v>134.9</v>
      </c>
      <c r="GV387">
        <v>134.9</v>
      </c>
      <c r="GW387">
        <v>4.9792500000000004</v>
      </c>
      <c r="GX387">
        <v>0</v>
      </c>
      <c r="GY387">
        <v>2.04834</v>
      </c>
      <c r="GZ387">
        <v>2.6184099999999999</v>
      </c>
      <c r="HA387">
        <v>2.1972700000000001</v>
      </c>
      <c r="HB387">
        <v>2.3718300000000001</v>
      </c>
      <c r="HC387">
        <v>40.451000000000001</v>
      </c>
      <c r="HD387">
        <v>13.063800000000001</v>
      </c>
      <c r="HE387">
        <v>18</v>
      </c>
      <c r="HF387">
        <v>656.52800000000002</v>
      </c>
      <c r="HG387">
        <v>749.61099999999999</v>
      </c>
      <c r="HH387">
        <v>30.998799999999999</v>
      </c>
      <c r="HI387">
        <v>34.0565</v>
      </c>
      <c r="HJ387">
        <v>29.999300000000002</v>
      </c>
      <c r="HK387">
        <v>33.992400000000004</v>
      </c>
      <c r="HL387">
        <v>33.989800000000002</v>
      </c>
      <c r="HM387">
        <v>100</v>
      </c>
      <c r="HN387">
        <v>17.9207</v>
      </c>
      <c r="HO387">
        <v>100</v>
      </c>
      <c r="HP387">
        <v>31</v>
      </c>
      <c r="HQ387">
        <v>2480.67</v>
      </c>
      <c r="HR387">
        <v>34.186599999999999</v>
      </c>
      <c r="HS387">
        <v>99.055400000000006</v>
      </c>
      <c r="HT387">
        <v>98.060900000000004</v>
      </c>
    </row>
    <row r="388" spans="1:228" x14ac:dyDescent="0.2">
      <c r="A388">
        <v>373</v>
      </c>
      <c r="B388">
        <v>1670962595.5999999</v>
      </c>
      <c r="C388">
        <v>1485.599999904633</v>
      </c>
      <c r="D388" t="s">
        <v>1105</v>
      </c>
      <c r="E388" t="s">
        <v>1106</v>
      </c>
      <c r="F388">
        <v>4</v>
      </c>
      <c r="G388">
        <v>1670962593.5999999</v>
      </c>
      <c r="H388">
        <f t="shared" si="170"/>
        <v>2.0494532405227724E-3</v>
      </c>
      <c r="I388">
        <f t="shared" si="171"/>
        <v>2.0494532405227726</v>
      </c>
      <c r="J388">
        <f t="shared" si="172"/>
        <v>27.636401253203363</v>
      </c>
      <c r="K388">
        <f t="shared" si="173"/>
        <v>2103.8957142857139</v>
      </c>
      <c r="L388">
        <f t="shared" si="174"/>
        <v>1726.8737131339199</v>
      </c>
      <c r="M388">
        <f t="shared" si="175"/>
        <v>174.57264202447058</v>
      </c>
      <c r="N388">
        <f t="shared" si="176"/>
        <v>212.68644637613684</v>
      </c>
      <c r="O388">
        <f t="shared" si="177"/>
        <v>0.13630171469764113</v>
      </c>
      <c r="P388">
        <f t="shared" si="178"/>
        <v>3.6749858418892947</v>
      </c>
      <c r="Q388">
        <f t="shared" si="179"/>
        <v>0.13355428792501414</v>
      </c>
      <c r="R388">
        <f t="shared" si="180"/>
        <v>8.3713662770721176E-2</v>
      </c>
      <c r="S388">
        <f t="shared" si="181"/>
        <v>226.11743109189496</v>
      </c>
      <c r="T388">
        <f t="shared" si="182"/>
        <v>33.603470681682886</v>
      </c>
      <c r="U388">
        <f t="shared" si="183"/>
        <v>32.90512857142857</v>
      </c>
      <c r="V388">
        <f t="shared" si="184"/>
        <v>5.0252383512607182</v>
      </c>
      <c r="W388">
        <f t="shared" si="185"/>
        <v>70.226356516128803</v>
      </c>
      <c r="X388">
        <f t="shared" si="186"/>
        <v>3.5396545324959177</v>
      </c>
      <c r="Y388">
        <f t="shared" si="187"/>
        <v>5.0403505294810076</v>
      </c>
      <c r="Z388">
        <f t="shared" si="188"/>
        <v>1.4855838187648005</v>
      </c>
      <c r="AA388">
        <f t="shared" si="189"/>
        <v>-90.380887907054259</v>
      </c>
      <c r="AB388">
        <f t="shared" si="190"/>
        <v>10.58275004929896</v>
      </c>
      <c r="AC388">
        <f t="shared" si="191"/>
        <v>0.65906477051242029</v>
      </c>
      <c r="AD388">
        <f t="shared" si="192"/>
        <v>146.97835800465208</v>
      </c>
      <c r="AE388">
        <f t="shared" si="193"/>
        <v>27.620004802584983</v>
      </c>
      <c r="AF388">
        <f t="shared" si="194"/>
        <v>2.0584994630509632</v>
      </c>
      <c r="AG388">
        <f t="shared" si="195"/>
        <v>27.636401253203363</v>
      </c>
      <c r="AH388">
        <v>2192.096695180107</v>
      </c>
      <c r="AI388">
        <v>2180.2229090909082</v>
      </c>
      <c r="AJ388">
        <v>-3.042963674783003E-3</v>
      </c>
      <c r="AK388">
        <v>64.07577277955869</v>
      </c>
      <c r="AL388">
        <f t="shared" si="196"/>
        <v>2.0494532405227726</v>
      </c>
      <c r="AM388">
        <v>34.189058082858153</v>
      </c>
      <c r="AN388">
        <v>35.011134965034998</v>
      </c>
      <c r="AO388">
        <v>-1.0698356007693861E-4</v>
      </c>
      <c r="AP388">
        <v>91.892419978846732</v>
      </c>
      <c r="AQ388">
        <v>33</v>
      </c>
      <c r="AR388">
        <v>5</v>
      </c>
      <c r="AS388">
        <f t="shared" si="197"/>
        <v>1</v>
      </c>
      <c r="AT388">
        <f t="shared" si="198"/>
        <v>0</v>
      </c>
      <c r="AU388">
        <f t="shared" si="199"/>
        <v>47245.11768275519</v>
      </c>
      <c r="AV388">
        <f t="shared" si="200"/>
        <v>1200.011428571428</v>
      </c>
      <c r="AW388">
        <f t="shared" si="201"/>
        <v>1025.9347850217068</v>
      </c>
      <c r="AX388">
        <f t="shared" si="202"/>
        <v>0.8549375119227377</v>
      </c>
      <c r="AY388">
        <f t="shared" si="203"/>
        <v>0.18842939801088388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1670962593.5999999</v>
      </c>
      <c r="BF388">
        <v>2103.8957142857139</v>
      </c>
      <c r="BG388">
        <v>2117.1671428571431</v>
      </c>
      <c r="BH388">
        <v>35.014285714285712</v>
      </c>
      <c r="BI388">
        <v>34.189185714285713</v>
      </c>
      <c r="BJ388">
        <v>2110.4757142857138</v>
      </c>
      <c r="BK388">
        <v>34.86185714285714</v>
      </c>
      <c r="BL388">
        <v>650.02314285714294</v>
      </c>
      <c r="BM388">
        <v>100.9915714285714</v>
      </c>
      <c r="BN388">
        <v>0.10015328571428569</v>
      </c>
      <c r="BO388">
        <v>32.958542857142852</v>
      </c>
      <c r="BP388">
        <v>32.90512857142857</v>
      </c>
      <c r="BQ388">
        <v>999.89999999999986</v>
      </c>
      <c r="BR388">
        <v>0</v>
      </c>
      <c r="BS388">
        <v>0</v>
      </c>
      <c r="BT388">
        <v>8996.1614285714277</v>
      </c>
      <c r="BU388">
        <v>0</v>
      </c>
      <c r="BV388">
        <v>96.082557142857141</v>
      </c>
      <c r="BW388">
        <v>-13.26908571428571</v>
      </c>
      <c r="BX388">
        <v>2180.2371428571432</v>
      </c>
      <c r="BY388">
        <v>2192.1128571428571</v>
      </c>
      <c r="BZ388">
        <v>0.82512400000000008</v>
      </c>
      <c r="CA388">
        <v>2117.1671428571431</v>
      </c>
      <c r="CB388">
        <v>34.189185714285713</v>
      </c>
      <c r="CC388">
        <v>3.5361442857142862</v>
      </c>
      <c r="CD388">
        <v>3.4528142857142861</v>
      </c>
      <c r="CE388">
        <v>26.7943</v>
      </c>
      <c r="CF388">
        <v>26.389500000000002</v>
      </c>
      <c r="CG388">
        <v>1200.011428571428</v>
      </c>
      <c r="CH388">
        <v>0.50000100000000003</v>
      </c>
      <c r="CI388">
        <v>0.49999900000000003</v>
      </c>
      <c r="CJ388">
        <v>0</v>
      </c>
      <c r="CK388">
        <v>1653.175714285715</v>
      </c>
      <c r="CL388">
        <v>4.9990899999999998</v>
      </c>
      <c r="CM388">
        <v>18642.185714285719</v>
      </c>
      <c r="CN388">
        <v>9557.9485714285729</v>
      </c>
      <c r="CO388">
        <v>43.811999999999998</v>
      </c>
      <c r="CP388">
        <v>45.561999999999998</v>
      </c>
      <c r="CQ388">
        <v>44.625</v>
      </c>
      <c r="CR388">
        <v>44.686999999999998</v>
      </c>
      <c r="CS388">
        <v>45.061999999999998</v>
      </c>
      <c r="CT388">
        <v>597.50571428571425</v>
      </c>
      <c r="CU388">
        <v>597.50571428571425</v>
      </c>
      <c r="CV388">
        <v>0</v>
      </c>
      <c r="CW388">
        <v>1670962627.5999999</v>
      </c>
      <c r="CX388">
        <v>0</v>
      </c>
      <c r="CY388">
        <v>1670954496.5999999</v>
      </c>
      <c r="CZ388" t="s">
        <v>356</v>
      </c>
      <c r="DA388">
        <v>1670954495.5999999</v>
      </c>
      <c r="DB388">
        <v>1670954496.5999999</v>
      </c>
      <c r="DC388">
        <v>16</v>
      </c>
      <c r="DD388">
        <v>-7.6999999999999999E-2</v>
      </c>
      <c r="DE388">
        <v>-1.0999999999999999E-2</v>
      </c>
      <c r="DF388">
        <v>-4.38</v>
      </c>
      <c r="DG388">
        <v>0.152</v>
      </c>
      <c r="DH388">
        <v>415</v>
      </c>
      <c r="DI388">
        <v>32</v>
      </c>
      <c r="DJ388">
        <v>0.4</v>
      </c>
      <c r="DK388">
        <v>0.41</v>
      </c>
      <c r="DL388">
        <v>-13.45600243902439</v>
      </c>
      <c r="DM388">
        <v>0.91451707317072461</v>
      </c>
      <c r="DN388">
        <v>0.1163059746966969</v>
      </c>
      <c r="DO388">
        <v>0</v>
      </c>
      <c r="DP388">
        <v>0.83422829268292675</v>
      </c>
      <c r="DQ388">
        <v>-3.1955268292683137E-2</v>
      </c>
      <c r="DR388">
        <v>4.2056497496553028E-3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368</v>
      </c>
      <c r="EA388">
        <v>3.2958400000000001</v>
      </c>
      <c r="EB388">
        <v>2.6253899999999999</v>
      </c>
      <c r="EC388">
        <v>0.29092400000000002</v>
      </c>
      <c r="ED388">
        <v>0.28975600000000001</v>
      </c>
      <c r="EE388">
        <v>0.14168900000000001</v>
      </c>
      <c r="EF388">
        <v>0.13792099999999999</v>
      </c>
      <c r="EG388">
        <v>21406</v>
      </c>
      <c r="EH388">
        <v>21811.7</v>
      </c>
      <c r="EI388">
        <v>28112.7</v>
      </c>
      <c r="EJ388">
        <v>29587.5</v>
      </c>
      <c r="EK388">
        <v>33211.300000000003</v>
      </c>
      <c r="EL388">
        <v>35417.599999999999</v>
      </c>
      <c r="EM388">
        <v>39679</v>
      </c>
      <c r="EN388">
        <v>42286</v>
      </c>
      <c r="EO388">
        <v>2.1534200000000001</v>
      </c>
      <c r="EP388">
        <v>2.1749499999999999</v>
      </c>
      <c r="EQ388">
        <v>0.125945</v>
      </c>
      <c r="ER388">
        <v>0</v>
      </c>
      <c r="ES388">
        <v>30.848700000000001</v>
      </c>
      <c r="ET388">
        <v>999.9</v>
      </c>
      <c r="EU388">
        <v>70.599999999999994</v>
      </c>
      <c r="EV388">
        <v>35.1</v>
      </c>
      <c r="EW388">
        <v>39.705599999999997</v>
      </c>
      <c r="EX388">
        <v>57.906199999999998</v>
      </c>
      <c r="EY388">
        <v>-3.2251599999999998</v>
      </c>
      <c r="EZ388">
        <v>2</v>
      </c>
      <c r="FA388">
        <v>0.53133900000000001</v>
      </c>
      <c r="FB388">
        <v>0.41555300000000001</v>
      </c>
      <c r="FC388">
        <v>20.271100000000001</v>
      </c>
      <c r="FD388">
        <v>5.2168400000000004</v>
      </c>
      <c r="FE388">
        <v>12.005000000000001</v>
      </c>
      <c r="FF388">
        <v>4.9858000000000002</v>
      </c>
      <c r="FG388">
        <v>3.2846500000000001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1.86222</v>
      </c>
      <c r="FN388">
        <v>1.86429</v>
      </c>
      <c r="FO388">
        <v>1.8603499999999999</v>
      </c>
      <c r="FP388">
        <v>1.8610500000000001</v>
      </c>
      <c r="FQ388">
        <v>1.8602000000000001</v>
      </c>
      <c r="FR388">
        <v>1.86188</v>
      </c>
      <c r="FS388">
        <v>1.8584700000000001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-6.58</v>
      </c>
      <c r="GH388">
        <v>0.1525</v>
      </c>
      <c r="GI388">
        <v>-3.43048097447471</v>
      </c>
      <c r="GJ388">
        <v>-2.7043828418459848E-3</v>
      </c>
      <c r="GK388">
        <v>1.1637646390227569E-6</v>
      </c>
      <c r="GL388">
        <v>-2.7935288173591201E-10</v>
      </c>
      <c r="GM388">
        <v>0.15243500000000409</v>
      </c>
      <c r="GN388">
        <v>0</v>
      </c>
      <c r="GO388">
        <v>0</v>
      </c>
      <c r="GP388">
        <v>0</v>
      </c>
      <c r="GQ388">
        <v>5</v>
      </c>
      <c r="GR388">
        <v>2087</v>
      </c>
      <c r="GS388">
        <v>4</v>
      </c>
      <c r="GT388">
        <v>31</v>
      </c>
      <c r="GU388">
        <v>135</v>
      </c>
      <c r="GV388">
        <v>135</v>
      </c>
      <c r="GW388">
        <v>4.9792500000000004</v>
      </c>
      <c r="GX388">
        <v>0</v>
      </c>
      <c r="GY388">
        <v>2.04834</v>
      </c>
      <c r="GZ388">
        <v>2.6184099999999999</v>
      </c>
      <c r="HA388">
        <v>2.1972700000000001</v>
      </c>
      <c r="HB388">
        <v>2.3132299999999999</v>
      </c>
      <c r="HC388">
        <v>40.451000000000001</v>
      </c>
      <c r="HD388">
        <v>13.0375</v>
      </c>
      <c r="HE388">
        <v>18</v>
      </c>
      <c r="HF388">
        <v>656.596</v>
      </c>
      <c r="HG388">
        <v>749.69399999999996</v>
      </c>
      <c r="HH388">
        <v>30.9986</v>
      </c>
      <c r="HI388">
        <v>34.050400000000003</v>
      </c>
      <c r="HJ388">
        <v>29.999300000000002</v>
      </c>
      <c r="HK388">
        <v>33.9876</v>
      </c>
      <c r="HL388">
        <v>33.9848</v>
      </c>
      <c r="HM388">
        <v>100</v>
      </c>
      <c r="HN388">
        <v>17.9207</v>
      </c>
      <c r="HO388">
        <v>100</v>
      </c>
      <c r="HP388">
        <v>31</v>
      </c>
      <c r="HQ388">
        <v>2487.35</v>
      </c>
      <c r="HR388">
        <v>34.186599999999999</v>
      </c>
      <c r="HS388">
        <v>99.0565</v>
      </c>
      <c r="HT388">
        <v>98.062200000000004</v>
      </c>
    </row>
    <row r="389" spans="1:228" x14ac:dyDescent="0.2">
      <c r="A389">
        <v>374</v>
      </c>
      <c r="B389">
        <v>1670962599.5999999</v>
      </c>
      <c r="C389">
        <v>1489.599999904633</v>
      </c>
      <c r="D389" t="s">
        <v>1107</v>
      </c>
      <c r="E389" t="s">
        <v>1108</v>
      </c>
      <c r="F389">
        <v>4</v>
      </c>
      <c r="G389">
        <v>1670962597.2874999</v>
      </c>
      <c r="H389">
        <f t="shared" si="170"/>
        <v>2.0405523856556135E-3</v>
      </c>
      <c r="I389">
        <f t="shared" si="171"/>
        <v>2.0405523856556136</v>
      </c>
      <c r="J389">
        <f t="shared" si="172"/>
        <v>28.029797335374347</v>
      </c>
      <c r="K389">
        <f t="shared" si="173"/>
        <v>2103.8575000000001</v>
      </c>
      <c r="L389">
        <f t="shared" si="174"/>
        <v>1721.4078332451038</v>
      </c>
      <c r="M389">
        <f t="shared" si="175"/>
        <v>174.01831768400731</v>
      </c>
      <c r="N389">
        <f t="shared" si="176"/>
        <v>212.6804210636775</v>
      </c>
      <c r="O389">
        <f t="shared" si="177"/>
        <v>0.13593845811347105</v>
      </c>
      <c r="P389">
        <f t="shared" si="178"/>
        <v>3.6764341586030236</v>
      </c>
      <c r="Q389">
        <f t="shared" si="179"/>
        <v>0.13320655121736272</v>
      </c>
      <c r="R389">
        <f t="shared" si="180"/>
        <v>8.3494972703424541E-2</v>
      </c>
      <c r="S389">
        <f t="shared" si="181"/>
        <v>226.11471111093013</v>
      </c>
      <c r="T389">
        <f t="shared" si="182"/>
        <v>33.592794633487422</v>
      </c>
      <c r="U389">
        <f t="shared" si="183"/>
        <v>32.894287499999997</v>
      </c>
      <c r="V389">
        <f t="shared" si="184"/>
        <v>5.0221759706390126</v>
      </c>
      <c r="W389">
        <f t="shared" si="185"/>
        <v>70.265304502997566</v>
      </c>
      <c r="X389">
        <f t="shared" si="186"/>
        <v>3.539171401999162</v>
      </c>
      <c r="Y389">
        <f t="shared" si="187"/>
        <v>5.0368690878556981</v>
      </c>
      <c r="Z389">
        <f t="shared" si="188"/>
        <v>1.4830045686398505</v>
      </c>
      <c r="AA389">
        <f t="shared" si="189"/>
        <v>-89.988360207412555</v>
      </c>
      <c r="AB389">
        <f t="shared" si="190"/>
        <v>10.299171107712271</v>
      </c>
      <c r="AC389">
        <f t="shared" si="191"/>
        <v>0.64107884851017338</v>
      </c>
      <c r="AD389">
        <f t="shared" si="192"/>
        <v>147.06660085974002</v>
      </c>
      <c r="AE389">
        <f t="shared" si="193"/>
        <v>27.823798553827544</v>
      </c>
      <c r="AF389">
        <f t="shared" si="194"/>
        <v>2.0479739897164433</v>
      </c>
      <c r="AG389">
        <f t="shared" si="195"/>
        <v>28.029797335374347</v>
      </c>
      <c r="AH389">
        <v>2192.1833710578239</v>
      </c>
      <c r="AI389">
        <v>2180.1559393939378</v>
      </c>
      <c r="AJ389">
        <v>-7.1658784926968023E-3</v>
      </c>
      <c r="AK389">
        <v>64.07577277955869</v>
      </c>
      <c r="AL389">
        <f t="shared" si="196"/>
        <v>2.0405523856556136</v>
      </c>
      <c r="AM389">
        <v>34.18905422285119</v>
      </c>
      <c r="AN389">
        <v>35.007067132867157</v>
      </c>
      <c r="AO389">
        <v>-1.0778610673799771E-5</v>
      </c>
      <c r="AP389">
        <v>91.892419978846732</v>
      </c>
      <c r="AQ389">
        <v>33</v>
      </c>
      <c r="AR389">
        <v>5</v>
      </c>
      <c r="AS389">
        <f t="shared" si="197"/>
        <v>1</v>
      </c>
      <c r="AT389">
        <f t="shared" si="198"/>
        <v>0</v>
      </c>
      <c r="AU389">
        <f t="shared" si="199"/>
        <v>47272.89317031618</v>
      </c>
      <c r="AV389">
        <f t="shared" si="200"/>
        <v>1199.98875</v>
      </c>
      <c r="AW389">
        <f t="shared" si="201"/>
        <v>1025.9162010937462</v>
      </c>
      <c r="AX389">
        <f t="shared" si="202"/>
        <v>0.8549381826235839</v>
      </c>
      <c r="AY389">
        <f t="shared" si="203"/>
        <v>0.18843069246351696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1670962597.2874999</v>
      </c>
      <c r="BF389">
        <v>2103.8575000000001</v>
      </c>
      <c r="BG389">
        <v>2117.2049999999999</v>
      </c>
      <c r="BH389">
        <v>35.009862499999997</v>
      </c>
      <c r="BI389">
        <v>34.188937499999987</v>
      </c>
      <c r="BJ389">
        <v>2110.4375</v>
      </c>
      <c r="BK389">
        <v>34.85745</v>
      </c>
      <c r="BL389">
        <v>649.99137500000006</v>
      </c>
      <c r="BM389">
        <v>100.99062499999999</v>
      </c>
      <c r="BN389">
        <v>0.10007199999999999</v>
      </c>
      <c r="BO389">
        <v>32.946250000000013</v>
      </c>
      <c r="BP389">
        <v>32.894287499999997</v>
      </c>
      <c r="BQ389">
        <v>999.9</v>
      </c>
      <c r="BR389">
        <v>0</v>
      </c>
      <c r="BS389">
        <v>0</v>
      </c>
      <c r="BT389">
        <v>9001.25</v>
      </c>
      <c r="BU389">
        <v>0</v>
      </c>
      <c r="BV389">
        <v>128.53925000000001</v>
      </c>
      <c r="BW389">
        <v>-13.346925000000001</v>
      </c>
      <c r="BX389">
        <v>2180.1862500000002</v>
      </c>
      <c r="BY389">
        <v>2192.1525000000001</v>
      </c>
      <c r="BZ389">
        <v>0.82096250000000004</v>
      </c>
      <c r="CA389">
        <v>2117.2049999999999</v>
      </c>
      <c r="CB389">
        <v>34.188937499999987</v>
      </c>
      <c r="CC389">
        <v>3.53567125</v>
      </c>
      <c r="CD389">
        <v>3.4527637499999999</v>
      </c>
      <c r="CE389">
        <v>26.792012499999998</v>
      </c>
      <c r="CF389">
        <v>26.389250000000001</v>
      </c>
      <c r="CG389">
        <v>1199.98875</v>
      </c>
      <c r="CH389">
        <v>0.49997912500000002</v>
      </c>
      <c r="CI389">
        <v>0.50002087499999992</v>
      </c>
      <c r="CJ389">
        <v>0</v>
      </c>
      <c r="CK389">
        <v>1652.72</v>
      </c>
      <c r="CL389">
        <v>4.9990899999999998</v>
      </c>
      <c r="CM389">
        <v>18635.724999999999</v>
      </c>
      <c r="CN389">
        <v>9557.6862499999988</v>
      </c>
      <c r="CO389">
        <v>43.811999999999998</v>
      </c>
      <c r="CP389">
        <v>45.561999999999998</v>
      </c>
      <c r="CQ389">
        <v>44.625</v>
      </c>
      <c r="CR389">
        <v>44.686999999999998</v>
      </c>
      <c r="CS389">
        <v>45.061999999999998</v>
      </c>
      <c r="CT389">
        <v>597.46749999999997</v>
      </c>
      <c r="CU389">
        <v>597.52125000000001</v>
      </c>
      <c r="CV389">
        <v>0</v>
      </c>
      <c r="CW389">
        <v>1670962631.8</v>
      </c>
      <c r="CX389">
        <v>0</v>
      </c>
      <c r="CY389">
        <v>1670954496.5999999</v>
      </c>
      <c r="CZ389" t="s">
        <v>356</v>
      </c>
      <c r="DA389">
        <v>1670954495.5999999</v>
      </c>
      <c r="DB389">
        <v>1670954496.5999999</v>
      </c>
      <c r="DC389">
        <v>16</v>
      </c>
      <c r="DD389">
        <v>-7.6999999999999999E-2</v>
      </c>
      <c r="DE389">
        <v>-1.0999999999999999E-2</v>
      </c>
      <c r="DF389">
        <v>-4.38</v>
      </c>
      <c r="DG389">
        <v>0.152</v>
      </c>
      <c r="DH389">
        <v>415</v>
      </c>
      <c r="DI389">
        <v>32</v>
      </c>
      <c r="DJ389">
        <v>0.4</v>
      </c>
      <c r="DK389">
        <v>0.41</v>
      </c>
      <c r="DL389">
        <v>-13.41944390243903</v>
      </c>
      <c r="DM389">
        <v>0.81024041811843883</v>
      </c>
      <c r="DN389">
        <v>0.1049262622587894</v>
      </c>
      <c r="DO389">
        <v>0</v>
      </c>
      <c r="DP389">
        <v>0.83129090243902437</v>
      </c>
      <c r="DQ389">
        <v>-5.9279686411149633E-2</v>
      </c>
      <c r="DR389">
        <v>6.3700173902005554E-3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368</v>
      </c>
      <c r="EA389">
        <v>3.29583</v>
      </c>
      <c r="EB389">
        <v>2.6252399999999998</v>
      </c>
      <c r="EC389">
        <v>0.29092299999999999</v>
      </c>
      <c r="ED389">
        <v>0.28975299999999998</v>
      </c>
      <c r="EE389">
        <v>0.141677</v>
      </c>
      <c r="EF389">
        <v>0.13791999999999999</v>
      </c>
      <c r="EG389">
        <v>21406.5</v>
      </c>
      <c r="EH389">
        <v>21812</v>
      </c>
      <c r="EI389">
        <v>28113.3</v>
      </c>
      <c r="EJ389">
        <v>29587.7</v>
      </c>
      <c r="EK389">
        <v>33213</v>
      </c>
      <c r="EL389">
        <v>35417.9</v>
      </c>
      <c r="EM389">
        <v>39680.5</v>
      </c>
      <c r="EN389">
        <v>42286.3</v>
      </c>
      <c r="EO389">
        <v>2.1537299999999999</v>
      </c>
      <c r="EP389">
        <v>2.1749700000000001</v>
      </c>
      <c r="EQ389">
        <v>0.12610099999999999</v>
      </c>
      <c r="ER389">
        <v>0</v>
      </c>
      <c r="ES389">
        <v>30.845300000000002</v>
      </c>
      <c r="ET389">
        <v>999.9</v>
      </c>
      <c r="EU389">
        <v>70.599999999999994</v>
      </c>
      <c r="EV389">
        <v>35.1</v>
      </c>
      <c r="EW389">
        <v>39.704500000000003</v>
      </c>
      <c r="EX389">
        <v>57.876199999999997</v>
      </c>
      <c r="EY389">
        <v>-3.2251599999999998</v>
      </c>
      <c r="EZ389">
        <v>2</v>
      </c>
      <c r="FA389">
        <v>0.530752</v>
      </c>
      <c r="FB389">
        <v>0.40976600000000002</v>
      </c>
      <c r="FC389">
        <v>20.271000000000001</v>
      </c>
      <c r="FD389">
        <v>5.2172900000000002</v>
      </c>
      <c r="FE389">
        <v>12.0061</v>
      </c>
      <c r="FF389">
        <v>4.9861000000000004</v>
      </c>
      <c r="FG389">
        <v>3.2845800000000001</v>
      </c>
      <c r="FH389">
        <v>9999</v>
      </c>
      <c r="FI389">
        <v>9999</v>
      </c>
      <c r="FJ389">
        <v>9999</v>
      </c>
      <c r="FK389">
        <v>999.9</v>
      </c>
      <c r="FL389">
        <v>1.86585</v>
      </c>
      <c r="FM389">
        <v>1.8622399999999999</v>
      </c>
      <c r="FN389">
        <v>1.86429</v>
      </c>
      <c r="FO389">
        <v>1.8603499999999999</v>
      </c>
      <c r="FP389">
        <v>1.86107</v>
      </c>
      <c r="FQ389">
        <v>1.86019</v>
      </c>
      <c r="FR389">
        <v>1.86188</v>
      </c>
      <c r="FS389">
        <v>1.8584700000000001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-6.58</v>
      </c>
      <c r="GH389">
        <v>0.15240000000000001</v>
      </c>
      <c r="GI389">
        <v>-3.43048097447471</v>
      </c>
      <c r="GJ389">
        <v>-2.7043828418459848E-3</v>
      </c>
      <c r="GK389">
        <v>1.1637646390227569E-6</v>
      </c>
      <c r="GL389">
        <v>-2.7935288173591201E-10</v>
      </c>
      <c r="GM389">
        <v>0.15243500000000409</v>
      </c>
      <c r="GN389">
        <v>0</v>
      </c>
      <c r="GO389">
        <v>0</v>
      </c>
      <c r="GP389">
        <v>0</v>
      </c>
      <c r="GQ389">
        <v>5</v>
      </c>
      <c r="GR389">
        <v>2087</v>
      </c>
      <c r="GS389">
        <v>4</v>
      </c>
      <c r="GT389">
        <v>31</v>
      </c>
      <c r="GU389">
        <v>135.1</v>
      </c>
      <c r="GV389">
        <v>135.1</v>
      </c>
      <c r="GW389">
        <v>4.9792500000000004</v>
      </c>
      <c r="GX389">
        <v>0</v>
      </c>
      <c r="GY389">
        <v>2.04834</v>
      </c>
      <c r="GZ389">
        <v>2.6171899999999999</v>
      </c>
      <c r="HA389">
        <v>2.1972700000000001</v>
      </c>
      <c r="HB389">
        <v>2.3584000000000001</v>
      </c>
      <c r="HC389">
        <v>40.451000000000001</v>
      </c>
      <c r="HD389">
        <v>13.0463</v>
      </c>
      <c r="HE389">
        <v>18</v>
      </c>
      <c r="HF389">
        <v>656.78399999999999</v>
      </c>
      <c r="HG389">
        <v>749.65899999999999</v>
      </c>
      <c r="HH389">
        <v>30.9985</v>
      </c>
      <c r="HI389">
        <v>34.044199999999996</v>
      </c>
      <c r="HJ389">
        <v>29.999400000000001</v>
      </c>
      <c r="HK389">
        <v>33.982500000000002</v>
      </c>
      <c r="HL389">
        <v>33.979900000000001</v>
      </c>
      <c r="HM389">
        <v>100</v>
      </c>
      <c r="HN389">
        <v>17.9207</v>
      </c>
      <c r="HO389">
        <v>100</v>
      </c>
      <c r="HP389">
        <v>31</v>
      </c>
      <c r="HQ389">
        <v>2494.0300000000002</v>
      </c>
      <c r="HR389">
        <v>34.186599999999999</v>
      </c>
      <c r="HS389">
        <v>99.059600000000003</v>
      </c>
      <c r="HT389">
        <v>98.062899999999999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2022-12-13T20:17:15Z</dcterms:created>
  <dcterms:modified xsi:type="dcterms:W3CDTF">2024-10-14T16:50:22Z</dcterms:modified>
</cp:coreProperties>
</file>